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davis\Desktop\"/>
    </mc:Choice>
  </mc:AlternateContent>
  <xr:revisionPtr revIDLastSave="0" documentId="8_{5D4B1C02-AF17-4EF7-BF5F-0ACE5C3AF2AF}" xr6:coauthVersionLast="47" xr6:coauthVersionMax="47" xr10:uidLastSave="{00000000-0000-0000-0000-000000000000}"/>
  <bookViews>
    <workbookView xWindow="-103" yWindow="-103" windowWidth="16663" windowHeight="8863" firstSheet="1" activeTab="1" xr2:uid="{00000000-000D-0000-FFFF-FFFF00000000}"/>
  </bookViews>
  <sheets>
    <sheet name="Goal Sheet" sheetId="17" r:id="rId1"/>
    <sheet name="Leah Hypo Budget 1" sheetId="11" r:id="rId2"/>
    <sheet name="Leah Hypo Budget 2" sheetId="32" r:id="rId3"/>
    <sheet name="Credit" sheetId="31" r:id="rId4"/>
  </sheets>
  <definedNames>
    <definedName name="_xlnm.Print_Area" localSheetId="0">'Goal Sheet'!$A$1:$N$23</definedName>
    <definedName name="_xlnm.Print_Area" localSheetId="1">'Leah Hypo Budget 1'!$B$5:$E$37</definedName>
    <definedName name="_xlnm.Print_Titles" localSheetId="1">'Leah Hypo Budget 1'!$4:$5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2" l="1"/>
  <c r="C32" i="32" s="1"/>
  <c r="C25" i="32"/>
  <c r="C17" i="32"/>
  <c r="C11" i="32"/>
  <c r="C9" i="31"/>
  <c r="D9" i="31"/>
  <c r="C33" i="32" l="1"/>
  <c r="C34" i="32"/>
  <c r="D21" i="17"/>
  <c r="T19" i="17"/>
  <c r="S19" i="17"/>
  <c r="T18" i="17"/>
  <c r="S18" i="17"/>
  <c r="T17" i="17"/>
  <c r="S17" i="17"/>
  <c r="T16" i="17"/>
  <c r="S16" i="17"/>
  <c r="T15" i="17"/>
  <c r="S15" i="17"/>
  <c r="T14" i="17"/>
  <c r="S14" i="17"/>
  <c r="T13" i="17"/>
  <c r="S13" i="17"/>
  <c r="T12" i="17"/>
  <c r="S12" i="17"/>
  <c r="I19" i="17"/>
  <c r="I18" i="17"/>
  <c r="I17" i="17"/>
  <c r="I16" i="17"/>
  <c r="I15" i="17"/>
  <c r="I14" i="17"/>
  <c r="I13" i="17"/>
  <c r="I12" i="17"/>
  <c r="T21" i="17" l="1"/>
  <c r="C23" i="17" s="1"/>
  <c r="S21" i="17"/>
  <c r="C22" i="17" s="1"/>
  <c r="I21" i="17"/>
  <c r="C21" i="17" l="1"/>
  <c r="C25" i="11" l="1"/>
  <c r="C17" i="11"/>
  <c r="C11" i="11"/>
  <c r="C8" i="11"/>
  <c r="C33" i="11" l="1"/>
  <c r="C32" i="11"/>
  <c r="C34" i="11" l="1"/>
</calcChain>
</file>

<file path=xl/sharedStrings.xml><?xml version="1.0" encoding="utf-8"?>
<sst xmlns="http://schemas.openxmlformats.org/spreadsheetml/2006/main" count="139" uniqueCount="69">
  <si>
    <t>GOAL SHEET</t>
  </si>
  <si>
    <t xml:space="preserve">Client: </t>
  </si>
  <si>
    <t>Leah</t>
  </si>
  <si>
    <t>Date:</t>
  </si>
  <si>
    <t>Set Goal</t>
  </si>
  <si>
    <t>||</t>
  </si>
  <si>
    <t>Required Savings/</t>
  </si>
  <si>
    <t>Achieve Goal</t>
  </si>
  <si>
    <t>Payment</t>
  </si>
  <si>
    <t>Months</t>
  </si>
  <si>
    <t xml:space="preserve">Amount </t>
  </si>
  <si>
    <t>Build</t>
  </si>
  <si>
    <t>Pay</t>
  </si>
  <si>
    <t>#</t>
  </si>
  <si>
    <t>Goal</t>
  </si>
  <si>
    <t>Amount</t>
  </si>
  <si>
    <t>Years</t>
  </si>
  <si>
    <t>to Save</t>
  </si>
  <si>
    <t>Per</t>
  </si>
  <si>
    <t>Action Plan/Comments</t>
  </si>
  <si>
    <t>Savings</t>
  </si>
  <si>
    <t>Debt</t>
  </si>
  <si>
    <t>Select Goal</t>
  </si>
  <si>
    <t>Month</t>
  </si>
  <si>
    <t>Total:</t>
  </si>
  <si>
    <t>Total Savings Built</t>
  </si>
  <si>
    <t>Total Debt Paid</t>
  </si>
  <si>
    <t>BEFORE ADJUSTMENTS</t>
  </si>
  <si>
    <t>Hypothetical Budget: Leah Living On Her Own: 1</t>
  </si>
  <si>
    <t>INCOME:</t>
  </si>
  <si>
    <t>Wages &amp; Bonues (Annual Income $48,500-IRA Contribution)</t>
  </si>
  <si>
    <t>Total Monthly Net Take Home Pay</t>
  </si>
  <si>
    <t>EXPENSES</t>
  </si>
  <si>
    <t>Non-Negoiable: Priority</t>
  </si>
  <si>
    <t>Home-Mortgage/Rent (Target &lt;40% Net Income)</t>
  </si>
  <si>
    <t>Utility-Electric</t>
  </si>
  <si>
    <t>Utility-Gas/Oil</t>
  </si>
  <si>
    <t>Food (Groceries)</t>
  </si>
  <si>
    <t>Public Transportation</t>
  </si>
  <si>
    <t>Negotiable: Obligations</t>
  </si>
  <si>
    <t>Savings/Emergency Fund</t>
  </si>
  <si>
    <t>Student Loans</t>
  </si>
  <si>
    <t>Phone (Cell)</t>
  </si>
  <si>
    <t>Computer (Internet)</t>
  </si>
  <si>
    <t>Clothing-self/partner/spouse</t>
  </si>
  <si>
    <t>Laundry/Dry Cleaning</t>
  </si>
  <si>
    <t>Toiletries, Household Products</t>
  </si>
  <si>
    <t>Discretionary:</t>
  </si>
  <si>
    <t>Subscriptions &amp; Dues</t>
  </si>
  <si>
    <t>Vacations</t>
  </si>
  <si>
    <t>Food-Eating Out</t>
  </si>
  <si>
    <t>Gifts/Donations</t>
  </si>
  <si>
    <t>Grooming (Hair, Make-up, Other)</t>
  </si>
  <si>
    <t>Other Miscellaneous Expenses</t>
  </si>
  <si>
    <t>Grand Total Monthly Income</t>
  </si>
  <si>
    <t>Grand Total Monthly Expenses</t>
  </si>
  <si>
    <t>GRAND TOTAL MONTHLY SURPLUS/(DEFICIT)</t>
  </si>
  <si>
    <t>AFTER ADJUSTMENTS</t>
  </si>
  <si>
    <t>Hypothetical Budget: Leah Living On Her Own: 2</t>
  </si>
  <si>
    <t>Max: Student Loan Default and Credit</t>
  </si>
  <si>
    <t>Rehabilitation</t>
  </si>
  <si>
    <t>Consolidation</t>
  </si>
  <si>
    <t>Preference</t>
  </si>
  <si>
    <t>Impact on Credit Report</t>
  </si>
  <si>
    <t>Removes default, not delinquencies</t>
  </si>
  <si>
    <t>None</t>
  </si>
  <si>
    <t>Completion Time (Months)</t>
  </si>
  <si>
    <t>Montly Expense</t>
  </si>
  <si>
    <t>Total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</si>
</sst>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_(&quot;$&quot;* #,##0_);_(&quot;$&quot;* \(#,##0\);_(&quot;$&quot;* &quot;-&quot;??_);_(@_)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Barlow"/>
    </font>
    <font>
      <b/>
      <sz val="11"/>
      <color theme="1"/>
      <name val="Barlow"/>
    </font>
    <font>
      <b/>
      <sz val="11"/>
      <color theme="0"/>
      <name val="Barlow"/>
    </font>
    <font>
      <b/>
      <sz val="14"/>
      <color theme="0"/>
      <name val="Barlow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14042"/>
        <bgColor indexed="64"/>
      </patternFill>
    </fill>
    <fill>
      <patternFill patternType="solid">
        <fgColor rgb="FFD1D3D4"/>
        <bgColor indexed="64"/>
      </patternFill>
    </fill>
    <fill>
      <patternFill patternType="solid">
        <fgColor rgb="FFE8CDEA"/>
        <bgColor indexed="64"/>
      </patternFill>
    </fill>
    <fill>
      <patternFill patternType="solid">
        <fgColor rgb="FFB36B8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164" fontId="2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/>
    <xf numFmtId="0" fontId="0" fillId="4" borderId="0" xfId="0" applyFill="1"/>
    <xf numFmtId="0" fontId="5" fillId="0" borderId="0" xfId="0" applyFont="1"/>
    <xf numFmtId="165" fontId="2" fillId="0" borderId="4" xfId="0" applyNumberFormat="1" applyFont="1" applyBorder="1" applyAlignment="1">
      <alignment horizontal="left"/>
    </xf>
    <xf numFmtId="9" fontId="5" fillId="0" borderId="0" xfId="2" quotePrefix="1" applyFont="1" applyAlignment="1">
      <alignment horizontal="left"/>
    </xf>
    <xf numFmtId="0" fontId="2" fillId="0" borderId="0" xfId="0" applyFont="1" applyAlignment="1">
      <alignment horizontal="left"/>
    </xf>
    <xf numFmtId="166" fontId="0" fillId="0" borderId="0" xfId="3" applyNumberFormat="1" applyFont="1" applyAlignment="1">
      <alignment horizontal="right"/>
    </xf>
    <xf numFmtId="167" fontId="2" fillId="0" borderId="0" xfId="1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7" fontId="0" fillId="0" borderId="0" xfId="1" applyNumberFormat="1" applyFont="1" applyAlignment="1">
      <alignment horizontal="right"/>
    </xf>
    <xf numFmtId="0" fontId="2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66" fontId="2" fillId="0" borderId="0" xfId="3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6" fontId="3" fillId="0" borderId="0" xfId="3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0" borderId="5" xfId="0" applyBorder="1"/>
    <xf numFmtId="166" fontId="0" fillId="0" borderId="5" xfId="3" applyNumberFormat="1" applyFont="1" applyBorder="1" applyAlignment="1">
      <alignment horizontal="right"/>
    </xf>
    <xf numFmtId="167" fontId="0" fillId="0" borderId="5" xfId="1" applyNumberFormat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5" xfId="0" quotePrefix="1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164" fontId="0" fillId="0" borderId="5" xfId="1" applyNumberFormat="1" applyFont="1" applyBorder="1" applyAlignment="1">
      <alignment horizontal="right"/>
    </xf>
    <xf numFmtId="0" fontId="0" fillId="0" borderId="3" xfId="0" applyBorder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6" fontId="5" fillId="0" borderId="0" xfId="3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7" fontId="3" fillId="0" borderId="4" xfId="1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167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4" fontId="0" fillId="4" borderId="0" xfId="1" applyNumberFormat="1" applyFont="1" applyFill="1" applyAlignment="1">
      <alignment horizontal="right"/>
    </xf>
    <xf numFmtId="15" fontId="2" fillId="0" borderId="4" xfId="0" applyNumberFormat="1" applyFont="1" applyBorder="1"/>
    <xf numFmtId="166" fontId="5" fillId="4" borderId="0" xfId="3" applyNumberFormat="1" applyFont="1" applyFill="1" applyAlignment="1">
      <alignment horizontal="right"/>
    </xf>
    <xf numFmtId="166" fontId="5" fillId="4" borderId="0" xfId="3" applyNumberFormat="1" applyFont="1" applyFill="1"/>
    <xf numFmtId="0" fontId="5" fillId="4" borderId="0" xfId="0" applyFont="1" applyFill="1" applyAlignment="1">
      <alignment horizontal="left"/>
    </xf>
    <xf numFmtId="0" fontId="8" fillId="0" borderId="0" xfId="0" applyFont="1"/>
    <xf numFmtId="164" fontId="8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0" fontId="8" fillId="0" borderId="1" xfId="0" applyFont="1" applyBorder="1"/>
    <xf numFmtId="164" fontId="8" fillId="0" borderId="1" xfId="1" applyNumberFormat="1" applyFont="1" applyBorder="1" applyAlignment="1">
      <alignment horizontal="right"/>
    </xf>
    <xf numFmtId="0" fontId="8" fillId="4" borderId="1" xfId="0" applyFont="1" applyFill="1" applyBorder="1"/>
    <xf numFmtId="164" fontId="8" fillId="4" borderId="1" xfId="1" applyNumberFormat="1" applyFont="1" applyFill="1" applyBorder="1" applyAlignment="1">
      <alignment horizontal="right"/>
    </xf>
    <xf numFmtId="0" fontId="9" fillId="6" borderId="1" xfId="0" applyFont="1" applyFill="1" applyBorder="1"/>
    <xf numFmtId="164" fontId="9" fillId="6" borderId="1" xfId="1" applyNumberFormat="1" applyFont="1" applyFill="1" applyBorder="1" applyAlignment="1">
      <alignment horizontal="right"/>
    </xf>
    <xf numFmtId="164" fontId="9" fillId="2" borderId="1" xfId="1" applyNumberFormat="1" applyFont="1" applyFill="1" applyBorder="1" applyAlignment="1">
      <alignment horizontal="right"/>
    </xf>
    <xf numFmtId="0" fontId="9" fillId="0" borderId="0" xfId="0" applyFont="1"/>
    <xf numFmtId="164" fontId="10" fillId="8" borderId="2" xfId="1" applyNumberFormat="1" applyFont="1" applyFill="1" applyBorder="1" applyAlignment="1">
      <alignment horizontal="left"/>
    </xf>
    <xf numFmtId="164" fontId="10" fillId="8" borderId="3" xfId="1" applyNumberFormat="1" applyFont="1" applyFill="1" applyBorder="1" applyAlignment="1">
      <alignment horizontal="right"/>
    </xf>
    <xf numFmtId="0" fontId="8" fillId="9" borderId="8" xfId="0" applyFont="1" applyFill="1" applyBorder="1"/>
    <xf numFmtId="164" fontId="8" fillId="9" borderId="9" xfId="1" applyNumberFormat="1" applyFont="1" applyFill="1" applyBorder="1" applyAlignment="1">
      <alignment horizontal="right"/>
    </xf>
    <xf numFmtId="0" fontId="8" fillId="9" borderId="10" xfId="0" applyFont="1" applyFill="1" applyBorder="1"/>
    <xf numFmtId="164" fontId="8" fillId="9" borderId="11" xfId="1" applyNumberFormat="1" applyFont="1" applyFill="1" applyBorder="1" applyAlignment="1">
      <alignment horizontal="right"/>
    </xf>
    <xf numFmtId="0" fontId="8" fillId="7" borderId="1" xfId="0" applyFont="1" applyFill="1" applyBorder="1"/>
    <xf numFmtId="164" fontId="8" fillId="7" borderId="1" xfId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  <xf numFmtId="0" fontId="9" fillId="6" borderId="1" xfId="0" applyFont="1" applyFill="1" applyBorder="1" applyAlignment="1">
      <alignment horizontal="right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164" fontId="8" fillId="0" borderId="1" xfId="1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9" fillId="7" borderId="1" xfId="0" applyFont="1" applyFill="1" applyBorder="1" applyAlignment="1">
      <alignment wrapText="1"/>
    </xf>
    <xf numFmtId="9" fontId="0" fillId="0" borderId="0" xfId="2" applyFont="1"/>
    <xf numFmtId="0" fontId="12" fillId="0" borderId="0" xfId="0" applyFont="1"/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1" applyNumberFormat="1" applyFont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66FF"/>
      <color rgb="FFB36B8D"/>
      <color rgb="FFE8CDEA"/>
      <color rgb="FFD1D3D4"/>
      <color rgb="FF414042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17</xdr:row>
      <xdr:rowOff>215900</xdr:rowOff>
    </xdr:from>
    <xdr:to>
      <xdr:col>3</xdr:col>
      <xdr:colOff>787400</xdr:colOff>
      <xdr:row>19</xdr:row>
      <xdr:rowOff>63500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ABDA49EF-32F0-4CA0-9D21-B1FC0908A710}"/>
            </a:ext>
          </a:extLst>
        </xdr:cNvPr>
        <xdr:cNvSpPr/>
      </xdr:nvSpPr>
      <xdr:spPr>
        <a:xfrm>
          <a:off x="6642100" y="3530600"/>
          <a:ext cx="749300" cy="355600"/>
        </a:xfrm>
        <a:prstGeom prst="leftArrow">
          <a:avLst/>
        </a:prstGeom>
        <a:solidFill>
          <a:srgbClr val="B36B8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B36B8D"/>
            </a:solidFill>
          </a:endParaRPr>
        </a:p>
      </xdr:txBody>
    </xdr:sp>
    <xdr:clientData/>
  </xdr:twoCellAnchor>
  <xdr:twoCellAnchor>
    <xdr:from>
      <xdr:col>3</xdr:col>
      <xdr:colOff>63500</xdr:colOff>
      <xdr:row>26</xdr:row>
      <xdr:rowOff>0</xdr:rowOff>
    </xdr:from>
    <xdr:to>
      <xdr:col>3</xdr:col>
      <xdr:colOff>812800</xdr:colOff>
      <xdr:row>27</xdr:row>
      <xdr:rowOff>101600</xdr:rowOff>
    </xdr:to>
    <xdr:sp macro="" textlink="">
      <xdr:nvSpPr>
        <xdr:cNvPr id="5" name="Arrow: Left 4">
          <a:extLst>
            <a:ext uri="{FF2B5EF4-FFF2-40B4-BE49-F238E27FC236}">
              <a16:creationId xmlns:a16="http://schemas.microsoft.com/office/drawing/2014/main" id="{C6908547-4BE2-4943-91CC-3D460C6E4AE9}"/>
            </a:ext>
          </a:extLst>
        </xdr:cNvPr>
        <xdr:cNvSpPr/>
      </xdr:nvSpPr>
      <xdr:spPr>
        <a:xfrm>
          <a:off x="6667500" y="5600700"/>
          <a:ext cx="749300" cy="355600"/>
        </a:xfrm>
        <a:prstGeom prst="leftArrow">
          <a:avLst/>
        </a:prstGeom>
        <a:solidFill>
          <a:srgbClr val="B36B8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B36B8D"/>
            </a:solidFill>
          </a:endParaRPr>
        </a:p>
      </xdr:txBody>
    </xdr:sp>
    <xdr:clientData/>
  </xdr:twoCellAnchor>
  <xdr:twoCellAnchor>
    <xdr:from>
      <xdr:col>3</xdr:col>
      <xdr:colOff>63500</xdr:colOff>
      <xdr:row>26</xdr:row>
      <xdr:rowOff>241300</xdr:rowOff>
    </xdr:from>
    <xdr:to>
      <xdr:col>3</xdr:col>
      <xdr:colOff>812800</xdr:colOff>
      <xdr:row>28</xdr:row>
      <xdr:rowOff>88900</xdr:rowOff>
    </xdr:to>
    <xdr:sp macro="" textlink="">
      <xdr:nvSpPr>
        <xdr:cNvPr id="6" name="Arrow: Left 5">
          <a:extLst>
            <a:ext uri="{FF2B5EF4-FFF2-40B4-BE49-F238E27FC236}">
              <a16:creationId xmlns:a16="http://schemas.microsoft.com/office/drawing/2014/main" id="{2DEBCFA2-BEA8-47B0-B382-02B96B20AD73}"/>
            </a:ext>
          </a:extLst>
        </xdr:cNvPr>
        <xdr:cNvSpPr/>
      </xdr:nvSpPr>
      <xdr:spPr>
        <a:xfrm>
          <a:off x="6667500" y="5842000"/>
          <a:ext cx="749300" cy="355600"/>
        </a:xfrm>
        <a:prstGeom prst="leftArrow">
          <a:avLst/>
        </a:prstGeom>
        <a:solidFill>
          <a:srgbClr val="B36B8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B36B8D"/>
            </a:solidFill>
          </a:endParaRPr>
        </a:p>
      </xdr:txBody>
    </xdr:sp>
    <xdr:clientData/>
  </xdr:twoCellAnchor>
  <xdr:twoCellAnchor>
    <xdr:from>
      <xdr:col>3</xdr:col>
      <xdr:colOff>76200</xdr:colOff>
      <xdr:row>32</xdr:row>
      <xdr:rowOff>165100</xdr:rowOff>
    </xdr:from>
    <xdr:to>
      <xdr:col>3</xdr:col>
      <xdr:colOff>825500</xdr:colOff>
      <xdr:row>34</xdr:row>
      <xdr:rowOff>76200</xdr:rowOff>
    </xdr:to>
    <xdr:sp macro="" textlink="">
      <xdr:nvSpPr>
        <xdr:cNvPr id="7" name="Arrow: Left 6">
          <a:extLst>
            <a:ext uri="{FF2B5EF4-FFF2-40B4-BE49-F238E27FC236}">
              <a16:creationId xmlns:a16="http://schemas.microsoft.com/office/drawing/2014/main" id="{D305ECD1-8D5F-44D3-96A7-035CD0E72769}"/>
            </a:ext>
          </a:extLst>
        </xdr:cNvPr>
        <xdr:cNvSpPr/>
      </xdr:nvSpPr>
      <xdr:spPr>
        <a:xfrm>
          <a:off x="6680200" y="7289800"/>
          <a:ext cx="749300" cy="355600"/>
        </a:xfrm>
        <a:prstGeom prst="leftArrow">
          <a:avLst/>
        </a:prstGeom>
        <a:solidFill>
          <a:srgbClr val="B36B8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B36B8D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66"/>
    <pageSetUpPr fitToPage="1"/>
  </sheetPr>
  <dimension ref="A1:T23"/>
  <sheetViews>
    <sheetView showGridLines="0" topLeftCell="A2" workbookViewId="0">
      <pane xSplit="2" ySplit="10" topLeftCell="C12" activePane="bottomRight" state="frozen"/>
      <selection pane="topRight" activeCell="C2" sqref="C2"/>
      <selection pane="bottomLeft" activeCell="A12" sqref="A12"/>
      <selection pane="bottomRight" activeCell="B4" sqref="B4"/>
    </sheetView>
  </sheetViews>
  <sheetFormatPr defaultColWidth="8.69140625" defaultRowHeight="14.6" x14ac:dyDescent="0.4"/>
  <cols>
    <col min="1" max="1" width="6.53515625" style="17" customWidth="1"/>
    <col min="2" max="2" width="25.3046875" customWidth="1"/>
    <col min="3" max="3" width="10" style="14" bestFit="1" customWidth="1"/>
    <col min="4" max="4" width="8.69140625" style="18"/>
    <col min="5" max="5" width="10" style="4" bestFit="1" customWidth="1"/>
    <col min="6" max="6" width="2.3046875" style="5" customWidth="1"/>
    <col min="7" max="7" width="2.3046875" style="16" customWidth="1"/>
    <col min="8" max="8" width="2.3046875" style="5" customWidth="1"/>
    <col min="9" max="9" width="8.69140625" style="3"/>
    <col min="10" max="10" width="10.53515625" style="3" customWidth="1"/>
    <col min="11" max="11" width="2.3046875" style="5" customWidth="1"/>
    <col min="12" max="12" width="2.3046875" style="16" customWidth="1"/>
    <col min="13" max="13" width="2.3046875" style="5" customWidth="1"/>
    <col min="14" max="17" width="44" customWidth="1"/>
    <col min="18" max="18" width="4.3828125" customWidth="1"/>
    <col min="19" max="20" width="9.53515625" style="3" bestFit="1" customWidth="1"/>
  </cols>
  <sheetData>
    <row r="1" spans="1:20" s="9" customFormat="1" ht="15" thickBot="1" x14ac:dyDescent="0.45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  <c r="O1" s="48"/>
      <c r="P1" s="48"/>
      <c r="Q1" s="48"/>
      <c r="S1" s="49"/>
      <c r="T1" s="49"/>
    </row>
    <row r="3" spans="1:20" ht="15" thickBot="1" x14ac:dyDescent="0.45">
      <c r="A3" s="13" t="s">
        <v>1</v>
      </c>
      <c r="B3" s="50" t="s">
        <v>2</v>
      </c>
      <c r="D3" s="15" t="s">
        <v>3</v>
      </c>
      <c r="E3" s="11">
        <v>44453</v>
      </c>
    </row>
    <row r="5" spans="1:20" ht="7.95" customHeight="1" x14ac:dyDescent="0.4"/>
    <row r="6" spans="1:20" x14ac:dyDescent="0.4">
      <c r="A6" s="87" t="s">
        <v>4</v>
      </c>
      <c r="B6" s="87"/>
      <c r="C6" s="87"/>
      <c r="D6" s="87"/>
      <c r="E6" s="87"/>
      <c r="F6" s="19"/>
      <c r="G6" s="20" t="s">
        <v>5</v>
      </c>
      <c r="H6" s="19"/>
      <c r="I6" s="88" t="s">
        <v>6</v>
      </c>
      <c r="J6" s="88"/>
      <c r="K6" s="19"/>
      <c r="L6" s="20" t="s">
        <v>5</v>
      </c>
      <c r="M6" s="19"/>
      <c r="N6" s="43" t="s">
        <v>7</v>
      </c>
      <c r="O6" s="43"/>
      <c r="P6" s="43"/>
      <c r="Q6" s="43"/>
    </row>
    <row r="7" spans="1:20" x14ac:dyDescent="0.4">
      <c r="F7" s="19"/>
      <c r="G7" s="20" t="s">
        <v>5</v>
      </c>
      <c r="H7" s="19"/>
      <c r="I7" s="88" t="s">
        <v>8</v>
      </c>
      <c r="J7" s="88"/>
      <c r="K7" s="19"/>
      <c r="L7" s="20" t="s">
        <v>5</v>
      </c>
      <c r="M7" s="19"/>
    </row>
    <row r="8" spans="1:20" ht="7.2" customHeight="1" x14ac:dyDescent="0.4">
      <c r="F8" s="19"/>
      <c r="G8" s="20" t="s">
        <v>5</v>
      </c>
      <c r="H8" s="19"/>
      <c r="I8" s="44"/>
      <c r="J8" s="44"/>
      <c r="K8" s="19"/>
      <c r="L8" s="20" t="s">
        <v>5</v>
      </c>
      <c r="M8" s="19"/>
    </row>
    <row r="9" spans="1:20" s="1" customFormat="1" x14ac:dyDescent="0.4">
      <c r="A9" s="13"/>
      <c r="C9" s="21"/>
      <c r="D9" s="22"/>
      <c r="E9" s="23"/>
      <c r="F9" s="19"/>
      <c r="G9" s="20" t="s">
        <v>5</v>
      </c>
      <c r="H9" s="19"/>
      <c r="I9" s="2"/>
      <c r="J9" s="2"/>
      <c r="K9" s="19"/>
      <c r="L9" s="20" t="s">
        <v>5</v>
      </c>
      <c r="M9" s="19"/>
      <c r="S9" s="2"/>
      <c r="T9" s="2"/>
    </row>
    <row r="10" spans="1:20" s="1" customFormat="1" x14ac:dyDescent="0.4">
      <c r="A10" s="13"/>
      <c r="C10" s="21"/>
      <c r="D10" s="22"/>
      <c r="E10" s="23" t="s">
        <v>9</v>
      </c>
      <c r="F10" s="19"/>
      <c r="G10" s="20" t="s">
        <v>5</v>
      </c>
      <c r="H10" s="19"/>
      <c r="I10" s="2" t="s">
        <v>10</v>
      </c>
      <c r="J10" s="2"/>
      <c r="K10" s="19"/>
      <c r="L10" s="20" t="s">
        <v>5</v>
      </c>
      <c r="M10" s="19"/>
      <c r="S10" s="2" t="s">
        <v>11</v>
      </c>
      <c r="T10" s="2" t="s">
        <v>12</v>
      </c>
    </row>
    <row r="11" spans="1:20" s="6" customFormat="1" ht="15" thickBot="1" x14ac:dyDescent="0.45">
      <c r="A11" s="24" t="s">
        <v>13</v>
      </c>
      <c r="B11" s="6" t="s">
        <v>14</v>
      </c>
      <c r="C11" s="25" t="s">
        <v>15</v>
      </c>
      <c r="D11" s="42" t="s">
        <v>13</v>
      </c>
      <c r="E11" s="42" t="s">
        <v>16</v>
      </c>
      <c r="F11" s="19"/>
      <c r="G11" s="20" t="s">
        <v>5</v>
      </c>
      <c r="H11" s="19"/>
      <c r="I11" s="7" t="s">
        <v>17</v>
      </c>
      <c r="J11" s="7" t="s">
        <v>18</v>
      </c>
      <c r="K11" s="19"/>
      <c r="L11" s="20" t="s">
        <v>5</v>
      </c>
      <c r="M11" s="19"/>
      <c r="N11" s="26" t="s">
        <v>19</v>
      </c>
      <c r="O11" s="26"/>
      <c r="P11" s="26"/>
      <c r="Q11" s="26"/>
      <c r="S11" s="7" t="s">
        <v>20</v>
      </c>
      <c r="T11" s="7" t="s">
        <v>21</v>
      </c>
    </row>
    <row r="12" spans="1:20" ht="25.2" customHeight="1" thickBot="1" x14ac:dyDescent="0.45">
      <c r="A12" s="27">
        <v>1</v>
      </c>
      <c r="B12" s="28" t="s">
        <v>22</v>
      </c>
      <c r="C12" s="29"/>
      <c r="D12" s="30"/>
      <c r="E12" s="31"/>
      <c r="F12" s="32"/>
      <c r="G12" s="33" t="s">
        <v>5</v>
      </c>
      <c r="H12" s="32"/>
      <c r="I12" s="34">
        <f>IF(E12="Months",C12/D12,IF(E12="Years",C12/(D12*12),0))</f>
        <v>0</v>
      </c>
      <c r="J12" s="34" t="s">
        <v>23</v>
      </c>
      <c r="K12" s="32"/>
      <c r="L12" s="33" t="s">
        <v>5</v>
      </c>
      <c r="M12" s="32"/>
      <c r="N12" s="35"/>
      <c r="S12" s="3">
        <f>IF(B12="Build Savings",C12,0)</f>
        <v>0</v>
      </c>
      <c r="T12" s="3">
        <f>IF(B12="Pay Debt",C12,0)</f>
        <v>0</v>
      </c>
    </row>
    <row r="13" spans="1:20" ht="25.2" customHeight="1" thickBot="1" x14ac:dyDescent="0.45">
      <c r="A13" s="27">
        <v>2</v>
      </c>
      <c r="B13" s="28" t="s">
        <v>22</v>
      </c>
      <c r="C13" s="29"/>
      <c r="D13" s="30"/>
      <c r="E13" s="31"/>
      <c r="F13" s="32"/>
      <c r="G13" s="33" t="s">
        <v>5</v>
      </c>
      <c r="H13" s="32"/>
      <c r="I13" s="34">
        <f t="shared" ref="I13:I19" si="0">IF(E13="Months",C13/D13,IF(E13="Years",C13/(D13*12),0))</f>
        <v>0</v>
      </c>
      <c r="J13" s="34" t="s">
        <v>23</v>
      </c>
      <c r="K13" s="32"/>
      <c r="L13" s="33" t="s">
        <v>5</v>
      </c>
      <c r="M13" s="32"/>
      <c r="N13" s="35"/>
      <c r="S13" s="3">
        <f t="shared" ref="S13:S19" si="1">IF(B13="Build Savings",C13,0)</f>
        <v>0</v>
      </c>
      <c r="T13" s="3">
        <f t="shared" ref="T13:T19" si="2">IF(B13="Pay Debt",C13,0)</f>
        <v>0</v>
      </c>
    </row>
    <row r="14" spans="1:20" ht="25.2" customHeight="1" thickBot="1" x14ac:dyDescent="0.45">
      <c r="A14" s="27">
        <v>3</v>
      </c>
      <c r="B14" s="28" t="s">
        <v>22</v>
      </c>
      <c r="C14" s="29"/>
      <c r="D14" s="30"/>
      <c r="E14" s="31"/>
      <c r="F14" s="32"/>
      <c r="G14" s="33" t="s">
        <v>5</v>
      </c>
      <c r="H14" s="32"/>
      <c r="I14" s="34">
        <f t="shared" si="0"/>
        <v>0</v>
      </c>
      <c r="J14" s="34" t="s">
        <v>23</v>
      </c>
      <c r="K14" s="32"/>
      <c r="L14" s="33" t="s">
        <v>5</v>
      </c>
      <c r="M14" s="32"/>
      <c r="N14" s="35"/>
      <c r="S14" s="3">
        <f t="shared" si="1"/>
        <v>0</v>
      </c>
      <c r="T14" s="3">
        <f t="shared" si="2"/>
        <v>0</v>
      </c>
    </row>
    <row r="15" spans="1:20" ht="25.2" customHeight="1" thickBot="1" x14ac:dyDescent="0.45">
      <c r="A15" s="27">
        <v>4</v>
      </c>
      <c r="B15" s="28"/>
      <c r="C15" s="29"/>
      <c r="D15" s="30"/>
      <c r="E15" s="31"/>
      <c r="F15" s="32"/>
      <c r="G15" s="33" t="s">
        <v>5</v>
      </c>
      <c r="H15" s="32"/>
      <c r="I15" s="34">
        <f t="shared" si="0"/>
        <v>0</v>
      </c>
      <c r="J15" s="34" t="s">
        <v>23</v>
      </c>
      <c r="K15" s="32"/>
      <c r="L15" s="33" t="s">
        <v>5</v>
      </c>
      <c r="M15" s="32"/>
      <c r="N15" s="35"/>
      <c r="S15" s="3">
        <f t="shared" si="1"/>
        <v>0</v>
      </c>
      <c r="T15" s="3">
        <f t="shared" si="2"/>
        <v>0</v>
      </c>
    </row>
    <row r="16" spans="1:20" ht="25.2" customHeight="1" thickBot="1" x14ac:dyDescent="0.45">
      <c r="A16" s="27">
        <v>5</v>
      </c>
      <c r="B16" s="28"/>
      <c r="C16" s="29"/>
      <c r="D16" s="30"/>
      <c r="E16" s="31"/>
      <c r="F16" s="32"/>
      <c r="G16" s="33" t="s">
        <v>5</v>
      </c>
      <c r="H16" s="32"/>
      <c r="I16" s="34">
        <f t="shared" si="0"/>
        <v>0</v>
      </c>
      <c r="J16" s="34" t="s">
        <v>23</v>
      </c>
      <c r="K16" s="32"/>
      <c r="L16" s="33" t="s">
        <v>5</v>
      </c>
      <c r="M16" s="32"/>
      <c r="N16" s="35"/>
      <c r="S16" s="3">
        <f t="shared" si="1"/>
        <v>0</v>
      </c>
      <c r="T16" s="3">
        <f t="shared" si="2"/>
        <v>0</v>
      </c>
    </row>
    <row r="17" spans="1:20" ht="25.2" customHeight="1" thickBot="1" x14ac:dyDescent="0.45">
      <c r="A17" s="27">
        <v>6</v>
      </c>
      <c r="B17" s="28"/>
      <c r="C17" s="29"/>
      <c r="D17" s="30"/>
      <c r="E17" s="31"/>
      <c r="F17" s="32"/>
      <c r="G17" s="33" t="s">
        <v>5</v>
      </c>
      <c r="H17" s="32"/>
      <c r="I17" s="34">
        <f t="shared" si="0"/>
        <v>0</v>
      </c>
      <c r="J17" s="34" t="s">
        <v>23</v>
      </c>
      <c r="K17" s="32"/>
      <c r="L17" s="33" t="s">
        <v>5</v>
      </c>
      <c r="M17" s="32"/>
      <c r="N17" s="35"/>
      <c r="S17" s="3">
        <f t="shared" si="1"/>
        <v>0</v>
      </c>
      <c r="T17" s="3">
        <f t="shared" si="2"/>
        <v>0</v>
      </c>
    </row>
    <row r="18" spans="1:20" ht="25.2" customHeight="1" thickBot="1" x14ac:dyDescent="0.45">
      <c r="A18" s="27">
        <v>7</v>
      </c>
      <c r="B18" s="28"/>
      <c r="C18" s="29"/>
      <c r="D18" s="30"/>
      <c r="E18" s="31"/>
      <c r="F18" s="32"/>
      <c r="G18" s="33" t="s">
        <v>5</v>
      </c>
      <c r="H18" s="32"/>
      <c r="I18" s="34">
        <f t="shared" si="0"/>
        <v>0</v>
      </c>
      <c r="J18" s="34" t="s">
        <v>23</v>
      </c>
      <c r="K18" s="32"/>
      <c r="L18" s="33" t="s">
        <v>5</v>
      </c>
      <c r="M18" s="32"/>
      <c r="N18" s="35"/>
      <c r="S18" s="3">
        <f t="shared" si="1"/>
        <v>0</v>
      </c>
      <c r="T18" s="3">
        <f t="shared" si="2"/>
        <v>0</v>
      </c>
    </row>
    <row r="19" spans="1:20" ht="25.2" customHeight="1" thickBot="1" x14ac:dyDescent="0.45">
      <c r="A19" s="27">
        <v>8</v>
      </c>
      <c r="B19" s="28"/>
      <c r="C19" s="29"/>
      <c r="D19" s="30"/>
      <c r="E19" s="31"/>
      <c r="F19" s="32"/>
      <c r="G19" s="33" t="s">
        <v>5</v>
      </c>
      <c r="H19" s="32"/>
      <c r="I19" s="34">
        <f t="shared" si="0"/>
        <v>0</v>
      </c>
      <c r="J19" s="34" t="s">
        <v>23</v>
      </c>
      <c r="K19" s="32"/>
      <c r="L19" s="33" t="s">
        <v>5</v>
      </c>
      <c r="M19" s="32"/>
      <c r="N19" s="35"/>
      <c r="S19" s="3">
        <f t="shared" si="1"/>
        <v>0</v>
      </c>
      <c r="T19" s="3">
        <f t="shared" si="2"/>
        <v>0</v>
      </c>
    </row>
    <row r="21" spans="1:20" s="1" customFormat="1" x14ac:dyDescent="0.4">
      <c r="A21" s="13" t="s">
        <v>24</v>
      </c>
      <c r="C21" s="21">
        <f>S21+T21</f>
        <v>0</v>
      </c>
      <c r="D21" s="22">
        <f>MAX(D12:D19)</f>
        <v>0</v>
      </c>
      <c r="E21" s="23" t="s">
        <v>16</v>
      </c>
      <c r="F21" s="5"/>
      <c r="G21" s="5"/>
      <c r="H21" s="5"/>
      <c r="I21" s="2">
        <f>SUM(I12:I20)</f>
        <v>0</v>
      </c>
      <c r="J21" s="2"/>
      <c r="K21" s="5"/>
      <c r="L21" s="5"/>
      <c r="M21" s="5"/>
      <c r="S21" s="2">
        <f>SUM(S12:S20)</f>
        <v>0</v>
      </c>
      <c r="T21" s="2">
        <f>SUM(T12:T20)</f>
        <v>0</v>
      </c>
    </row>
    <row r="22" spans="1:20" s="10" customFormat="1" x14ac:dyDescent="0.4">
      <c r="A22" s="37" t="s">
        <v>25</v>
      </c>
      <c r="C22" s="40">
        <f>S21</f>
        <v>0</v>
      </c>
      <c r="D22" s="45"/>
      <c r="E22" s="46"/>
      <c r="F22" s="43"/>
      <c r="G22" s="47"/>
      <c r="H22" s="43"/>
      <c r="I22" s="41"/>
      <c r="J22" s="41"/>
      <c r="K22" s="43"/>
      <c r="L22" s="47"/>
      <c r="M22" s="43"/>
      <c r="S22" s="41"/>
      <c r="T22" s="41"/>
    </row>
    <row r="23" spans="1:20" s="10" customFormat="1" x14ac:dyDescent="0.4">
      <c r="A23" s="37" t="s">
        <v>26</v>
      </c>
      <c r="C23" s="40">
        <f>T21</f>
        <v>0</v>
      </c>
      <c r="D23" s="45"/>
      <c r="E23" s="46"/>
      <c r="F23" s="43"/>
      <c r="G23" s="47"/>
      <c r="H23" s="43"/>
      <c r="I23" s="41"/>
      <c r="J23" s="41"/>
      <c r="K23" s="43"/>
      <c r="L23" s="47"/>
      <c r="M23" s="43"/>
      <c r="S23" s="41"/>
      <c r="T23" s="41"/>
    </row>
  </sheetData>
  <mergeCells count="4">
    <mergeCell ref="A1:N1"/>
    <mergeCell ref="A6:E6"/>
    <mergeCell ref="I6:J6"/>
    <mergeCell ref="I7:J7"/>
  </mergeCells>
  <conditionalFormatting sqref="B12">
    <cfRule type="expression" dxfId="2" priority="4">
      <formula>B12="Select Goal"</formula>
    </cfRule>
  </conditionalFormatting>
  <conditionalFormatting sqref="B13">
    <cfRule type="expression" dxfId="1" priority="2">
      <formula>B13="Select Goal"</formula>
    </cfRule>
  </conditionalFormatting>
  <conditionalFormatting sqref="B14">
    <cfRule type="expression" dxfId="0" priority="1">
      <formula>B14="Select Goal"</formula>
    </cfRule>
  </conditionalFormatting>
  <dataValidations count="1">
    <dataValidation type="list" allowBlank="1" showInputMessage="1" showErrorMessage="1" sqref="B12:B14" xr:uid="{21A2E8F3-51CB-468A-B1E9-E58B09F476B3}">
      <formula1>"Select Goal, Build Savings, Pay Debt"</formula1>
    </dataValidation>
  </dataValidations>
  <printOptions horizontalCentered="1"/>
  <pageMargins left="0.2" right="0.2" top="0.75" bottom="0.75" header="0.3" footer="0.3"/>
  <pageSetup scale="98" orientation="landscape" verticalDpi="3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B2:E34"/>
  <sheetViews>
    <sheetView showGridLines="0" tabSelected="1" zoomScale="60" zoomScaleNormal="60" workbookViewId="0">
      <selection activeCell="Q15" sqref="Q15"/>
    </sheetView>
  </sheetViews>
  <sheetFormatPr defaultRowHeight="14.6" x14ac:dyDescent="0.4"/>
  <cols>
    <col min="2" max="2" width="59.53515625" customWidth="1"/>
    <col min="3" max="3" width="27.69140625" style="3" customWidth="1"/>
    <col min="4" max="4" width="14.69140625" style="37" customWidth="1"/>
    <col min="5" max="5" width="14.69140625" customWidth="1"/>
  </cols>
  <sheetData>
    <row r="2" spans="2:4" ht="18.45" x14ac:dyDescent="0.5">
      <c r="B2" s="83" t="s">
        <v>27</v>
      </c>
    </row>
    <row r="4" spans="2:4" ht="21.45" x14ac:dyDescent="0.65">
      <c r="B4" s="89" t="s">
        <v>28</v>
      </c>
      <c r="C4" s="90"/>
    </row>
    <row r="5" spans="2:4" ht="7.2" customHeight="1" x14ac:dyDescent="0.5">
      <c r="B5" s="54"/>
      <c r="C5" s="55"/>
    </row>
    <row r="6" spans="2:4" s="1" customFormat="1" ht="16.75" x14ac:dyDescent="0.5">
      <c r="B6" s="64" t="s">
        <v>29</v>
      </c>
      <c r="C6" s="56"/>
      <c r="D6" s="38"/>
    </row>
    <row r="7" spans="2:4" ht="19.95" customHeight="1" x14ac:dyDescent="0.5">
      <c r="B7" s="57" t="s">
        <v>30</v>
      </c>
      <c r="C7" s="58">
        <v>2770</v>
      </c>
    </row>
    <row r="8" spans="2:4" s="1" customFormat="1" ht="19.95" customHeight="1" x14ac:dyDescent="0.5">
      <c r="B8" s="61" t="s">
        <v>31</v>
      </c>
      <c r="C8" s="63">
        <f>SUM(C7:C7)</f>
        <v>2770</v>
      </c>
      <c r="D8" s="38"/>
    </row>
    <row r="9" spans="2:4" ht="16.75" x14ac:dyDescent="0.5">
      <c r="B9" s="54"/>
      <c r="C9" s="55"/>
    </row>
    <row r="10" spans="2:4" ht="16.75" x14ac:dyDescent="0.5">
      <c r="B10" s="64" t="s">
        <v>32</v>
      </c>
      <c r="C10" s="55"/>
    </row>
    <row r="11" spans="2:4" ht="19.95" customHeight="1" x14ac:dyDescent="0.5">
      <c r="B11" s="61" t="s">
        <v>33</v>
      </c>
      <c r="C11" s="62">
        <f>SUM(C12:C16)</f>
        <v>1500</v>
      </c>
    </row>
    <row r="12" spans="2:4" ht="19.95" customHeight="1" x14ac:dyDescent="0.5">
      <c r="B12" s="57" t="s">
        <v>34</v>
      </c>
      <c r="C12" s="58">
        <v>1000</v>
      </c>
      <c r="D12" s="12"/>
    </row>
    <row r="13" spans="2:4" ht="19.95" customHeight="1" x14ac:dyDescent="0.5">
      <c r="B13" s="57" t="s">
        <v>35</v>
      </c>
      <c r="C13" s="58">
        <v>75</v>
      </c>
    </row>
    <row r="14" spans="2:4" ht="19.95" customHeight="1" x14ac:dyDescent="0.5">
      <c r="B14" s="57" t="s">
        <v>36</v>
      </c>
      <c r="C14" s="58">
        <v>75</v>
      </c>
    </row>
    <row r="15" spans="2:4" ht="19.95" customHeight="1" x14ac:dyDescent="0.5">
      <c r="B15" s="57" t="s">
        <v>37</v>
      </c>
      <c r="C15" s="58">
        <v>300</v>
      </c>
    </row>
    <row r="16" spans="2:4" ht="19.95" customHeight="1" x14ac:dyDescent="0.5">
      <c r="B16" s="57" t="s">
        <v>38</v>
      </c>
      <c r="C16" s="58">
        <v>50</v>
      </c>
    </row>
    <row r="17" spans="2:5" ht="19.95" customHeight="1" x14ac:dyDescent="0.5">
      <c r="B17" s="61" t="s">
        <v>39</v>
      </c>
      <c r="C17" s="62">
        <f>SUM(C18:C24)</f>
        <v>526</v>
      </c>
      <c r="D17" s="36"/>
      <c r="E17" s="36"/>
    </row>
    <row r="18" spans="2:5" s="9" customFormat="1" ht="19.95" customHeight="1" x14ac:dyDescent="0.5">
      <c r="B18" s="59" t="s">
        <v>40</v>
      </c>
      <c r="C18" s="60">
        <v>0</v>
      </c>
      <c r="D18" s="51"/>
      <c r="E18" s="52"/>
    </row>
    <row r="19" spans="2:5" s="9" customFormat="1" ht="19.95" customHeight="1" x14ac:dyDescent="0.5">
      <c r="B19" s="71" t="s">
        <v>41</v>
      </c>
      <c r="C19" s="72">
        <v>211</v>
      </c>
      <c r="D19" s="53"/>
    </row>
    <row r="20" spans="2:5" ht="19.95" customHeight="1" x14ac:dyDescent="0.5">
      <c r="B20" s="57" t="s">
        <v>42</v>
      </c>
      <c r="C20" s="58">
        <v>80</v>
      </c>
    </row>
    <row r="21" spans="2:5" ht="19.95" customHeight="1" x14ac:dyDescent="0.5">
      <c r="B21" s="57" t="s">
        <v>43</v>
      </c>
      <c r="C21" s="58">
        <v>70</v>
      </c>
    </row>
    <row r="22" spans="2:5" ht="19.95" customHeight="1" x14ac:dyDescent="0.5">
      <c r="B22" s="57" t="s">
        <v>44</v>
      </c>
      <c r="C22" s="58">
        <v>75</v>
      </c>
    </row>
    <row r="23" spans="2:5" ht="19.95" customHeight="1" x14ac:dyDescent="0.5">
      <c r="B23" s="57" t="s">
        <v>45</v>
      </c>
      <c r="C23" s="58">
        <v>50</v>
      </c>
    </row>
    <row r="24" spans="2:5" ht="19.95" customHeight="1" x14ac:dyDescent="0.5">
      <c r="B24" s="57" t="s">
        <v>46</v>
      </c>
      <c r="C24" s="58">
        <v>40</v>
      </c>
    </row>
    <row r="25" spans="2:5" ht="19.95" customHeight="1" x14ac:dyDescent="0.5">
      <c r="B25" s="61" t="s">
        <v>47</v>
      </c>
      <c r="C25" s="62">
        <f>SUM(C26:C31)</f>
        <v>847</v>
      </c>
      <c r="D25" s="39"/>
      <c r="E25" s="8"/>
    </row>
    <row r="26" spans="2:5" ht="19.95" customHeight="1" x14ac:dyDescent="0.5">
      <c r="B26" s="57" t="s">
        <v>48</v>
      </c>
      <c r="C26" s="58">
        <v>10</v>
      </c>
    </row>
    <row r="27" spans="2:5" ht="19.95" customHeight="1" x14ac:dyDescent="0.5">
      <c r="B27" s="71" t="s">
        <v>49</v>
      </c>
      <c r="C27" s="72">
        <v>417</v>
      </c>
    </row>
    <row r="28" spans="2:5" ht="19.95" customHeight="1" x14ac:dyDescent="0.5">
      <c r="B28" s="71" t="s">
        <v>50</v>
      </c>
      <c r="C28" s="72">
        <v>200</v>
      </c>
    </row>
    <row r="29" spans="2:5" ht="19.95" customHeight="1" x14ac:dyDescent="0.5">
      <c r="B29" s="57" t="s">
        <v>51</v>
      </c>
      <c r="C29" s="58">
        <v>100</v>
      </c>
    </row>
    <row r="30" spans="2:5" ht="19.95" customHeight="1" x14ac:dyDescent="0.5">
      <c r="B30" s="57" t="s">
        <v>52</v>
      </c>
      <c r="C30" s="58">
        <v>20</v>
      </c>
    </row>
    <row r="31" spans="2:5" ht="19.95" customHeight="1" thickBot="1" x14ac:dyDescent="0.55000000000000004">
      <c r="B31" s="57" t="s">
        <v>53</v>
      </c>
      <c r="C31" s="58">
        <v>100</v>
      </c>
    </row>
    <row r="32" spans="2:5" ht="19.95" customHeight="1" x14ac:dyDescent="0.5">
      <c r="B32" s="67" t="s">
        <v>54</v>
      </c>
      <c r="C32" s="68">
        <f>C8</f>
        <v>2770</v>
      </c>
    </row>
    <row r="33" spans="2:4" ht="19.95" customHeight="1" thickBot="1" x14ac:dyDescent="0.55000000000000004">
      <c r="B33" s="69" t="s">
        <v>55</v>
      </c>
      <c r="C33" s="70">
        <f>-C25-C17-C11</f>
        <v>-2873</v>
      </c>
    </row>
    <row r="34" spans="2:4" s="1" customFormat="1" ht="17.149999999999999" thickBot="1" x14ac:dyDescent="0.55000000000000004">
      <c r="B34" s="65" t="s">
        <v>56</v>
      </c>
      <c r="C34" s="66">
        <f>SUM(C32:C33)</f>
        <v>-103</v>
      </c>
      <c r="D34" s="38"/>
    </row>
  </sheetData>
  <mergeCells count="1">
    <mergeCell ref="B4:C4"/>
  </mergeCells>
  <printOptions horizontalCentered="1"/>
  <pageMargins left="0.2" right="0.45" top="0.75" bottom="0.75" header="0.3" footer="0.3"/>
  <pageSetup scale="99" fitToHeight="3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71DD-5F2B-44E7-B53B-D441F1EC7896}">
  <sheetPr>
    <tabColor rgb="FFFF66FF"/>
  </sheetPr>
  <dimension ref="B2:F34"/>
  <sheetViews>
    <sheetView showGridLines="0" zoomScale="60" zoomScaleNormal="60" workbookViewId="0">
      <selection activeCell="B2" sqref="B2"/>
    </sheetView>
  </sheetViews>
  <sheetFormatPr defaultRowHeight="14.6" x14ac:dyDescent="0.4"/>
  <cols>
    <col min="2" max="2" width="59.53515625" customWidth="1"/>
    <col min="3" max="3" width="27.69140625" style="3" customWidth="1"/>
    <col min="4" max="4" width="14.69140625" style="37" customWidth="1"/>
    <col min="5" max="5" width="14.69140625" customWidth="1"/>
  </cols>
  <sheetData>
    <row r="2" spans="2:6" ht="18.45" x14ac:dyDescent="0.5">
      <c r="B2" s="83" t="s">
        <v>57</v>
      </c>
    </row>
    <row r="4" spans="2:6" ht="21.45" x14ac:dyDescent="0.65">
      <c r="B4" s="89" t="s">
        <v>58</v>
      </c>
      <c r="C4" s="90"/>
    </row>
    <row r="5" spans="2:6" ht="7.2" customHeight="1" x14ac:dyDescent="0.5">
      <c r="B5" s="54"/>
      <c r="C5" s="55"/>
    </row>
    <row r="6" spans="2:6" s="1" customFormat="1" ht="16.75" x14ac:dyDescent="0.5">
      <c r="B6" s="64" t="s">
        <v>29</v>
      </c>
      <c r="C6" s="56"/>
      <c r="D6" s="38"/>
    </row>
    <row r="7" spans="2:6" ht="19.95" customHeight="1" x14ac:dyDescent="0.5">
      <c r="B7" s="57" t="s">
        <v>30</v>
      </c>
      <c r="C7" s="58">
        <v>2770</v>
      </c>
    </row>
    <row r="8" spans="2:6" s="1" customFormat="1" ht="19.95" customHeight="1" x14ac:dyDescent="0.5">
      <c r="B8" s="61" t="s">
        <v>31</v>
      </c>
      <c r="C8" s="63">
        <f>SUM(C7:C7)</f>
        <v>2770</v>
      </c>
      <c r="D8" s="38"/>
    </row>
    <row r="9" spans="2:6" ht="16.75" x14ac:dyDescent="0.5">
      <c r="B9" s="54"/>
      <c r="C9" s="55"/>
    </row>
    <row r="10" spans="2:6" ht="16.75" x14ac:dyDescent="0.5">
      <c r="B10" s="64" t="s">
        <v>32</v>
      </c>
      <c r="C10" s="55"/>
    </row>
    <row r="11" spans="2:6" ht="19.95" customHeight="1" x14ac:dyDescent="0.5">
      <c r="B11" s="61" t="s">
        <v>33</v>
      </c>
      <c r="C11" s="62">
        <f>SUM(C12:C16)</f>
        <v>1500</v>
      </c>
    </row>
    <row r="12" spans="2:6" ht="19.95" customHeight="1" x14ac:dyDescent="0.5">
      <c r="B12" s="57" t="s">
        <v>34</v>
      </c>
      <c r="C12" s="58">
        <v>1000</v>
      </c>
      <c r="D12" s="12"/>
    </row>
    <row r="13" spans="2:6" ht="19.95" customHeight="1" x14ac:dyDescent="0.5">
      <c r="B13" s="57" t="s">
        <v>35</v>
      </c>
      <c r="C13" s="58">
        <v>75</v>
      </c>
      <c r="F13" s="82"/>
    </row>
    <row r="14" spans="2:6" ht="19.95" customHeight="1" x14ac:dyDescent="0.5">
      <c r="B14" s="57" t="s">
        <v>36</v>
      </c>
      <c r="C14" s="58">
        <v>75</v>
      </c>
    </row>
    <row r="15" spans="2:6" ht="19.95" customHeight="1" x14ac:dyDescent="0.5">
      <c r="B15" s="57" t="s">
        <v>37</v>
      </c>
      <c r="C15" s="58">
        <v>300</v>
      </c>
    </row>
    <row r="16" spans="2:6" ht="19.95" customHeight="1" x14ac:dyDescent="0.5">
      <c r="B16" s="57" t="s">
        <v>38</v>
      </c>
      <c r="C16" s="58">
        <v>50</v>
      </c>
    </row>
    <row r="17" spans="2:5" ht="19.95" customHeight="1" x14ac:dyDescent="0.5">
      <c r="B17" s="61" t="s">
        <v>39</v>
      </c>
      <c r="C17" s="62">
        <f>SUM(C18:C24)</f>
        <v>615</v>
      </c>
      <c r="D17" s="36"/>
      <c r="E17" s="36"/>
    </row>
    <row r="18" spans="2:5" s="9" customFormat="1" ht="19.95" customHeight="1" x14ac:dyDescent="0.5">
      <c r="B18" s="59" t="s">
        <v>40</v>
      </c>
      <c r="C18" s="60">
        <v>0</v>
      </c>
      <c r="D18" s="51"/>
      <c r="E18" s="52"/>
    </row>
    <row r="19" spans="2:5" s="9" customFormat="1" ht="19.95" customHeight="1" x14ac:dyDescent="0.5">
      <c r="B19" s="71" t="s">
        <v>41</v>
      </c>
      <c r="C19" s="72">
        <v>300</v>
      </c>
      <c r="D19" s="53"/>
    </row>
    <row r="20" spans="2:5" ht="19.95" customHeight="1" x14ac:dyDescent="0.5">
      <c r="B20" s="57" t="s">
        <v>42</v>
      </c>
      <c r="C20" s="58">
        <v>80</v>
      </c>
    </row>
    <row r="21" spans="2:5" ht="19.95" customHeight="1" x14ac:dyDescent="0.5">
      <c r="B21" s="57" t="s">
        <v>43</v>
      </c>
      <c r="C21" s="58">
        <v>70</v>
      </c>
    </row>
    <row r="22" spans="2:5" ht="19.95" customHeight="1" x14ac:dyDescent="0.5">
      <c r="B22" s="57" t="s">
        <v>44</v>
      </c>
      <c r="C22" s="58">
        <v>75</v>
      </c>
    </row>
    <row r="23" spans="2:5" ht="19.95" customHeight="1" x14ac:dyDescent="0.5">
      <c r="B23" s="57" t="s">
        <v>45</v>
      </c>
      <c r="C23" s="58">
        <v>50</v>
      </c>
    </row>
    <row r="24" spans="2:5" ht="19.95" customHeight="1" x14ac:dyDescent="0.5">
      <c r="B24" s="57" t="s">
        <v>46</v>
      </c>
      <c r="C24" s="58">
        <v>40</v>
      </c>
    </row>
    <row r="25" spans="2:5" ht="19.95" customHeight="1" x14ac:dyDescent="0.5">
      <c r="B25" s="61" t="s">
        <v>47</v>
      </c>
      <c r="C25" s="62">
        <f>SUM(C26:C31)</f>
        <v>530</v>
      </c>
      <c r="D25" s="39"/>
      <c r="E25" s="8"/>
    </row>
    <row r="26" spans="2:5" ht="19.95" customHeight="1" x14ac:dyDescent="0.5">
      <c r="B26" s="57" t="s">
        <v>48</v>
      </c>
      <c r="C26" s="58">
        <v>10</v>
      </c>
    </row>
    <row r="27" spans="2:5" ht="19.95" customHeight="1" x14ac:dyDescent="0.5">
      <c r="B27" s="71" t="s">
        <v>49</v>
      </c>
      <c r="C27" s="72">
        <v>200</v>
      </c>
    </row>
    <row r="28" spans="2:5" ht="19.95" customHeight="1" x14ac:dyDescent="0.5">
      <c r="B28" s="71" t="s">
        <v>50</v>
      </c>
      <c r="C28" s="72">
        <v>100</v>
      </c>
    </row>
    <row r="29" spans="2:5" ht="19.95" customHeight="1" x14ac:dyDescent="0.5">
      <c r="B29" s="57" t="s">
        <v>51</v>
      </c>
      <c r="C29" s="58">
        <v>100</v>
      </c>
    </row>
    <row r="30" spans="2:5" ht="19.95" customHeight="1" x14ac:dyDescent="0.5">
      <c r="B30" s="57" t="s">
        <v>52</v>
      </c>
      <c r="C30" s="58">
        <v>20</v>
      </c>
    </row>
    <row r="31" spans="2:5" ht="19.95" customHeight="1" thickBot="1" x14ac:dyDescent="0.55000000000000004">
      <c r="B31" s="57" t="s">
        <v>53</v>
      </c>
      <c r="C31" s="58">
        <v>100</v>
      </c>
    </row>
    <row r="32" spans="2:5" ht="19.95" customHeight="1" x14ac:dyDescent="0.5">
      <c r="B32" s="67" t="s">
        <v>54</v>
      </c>
      <c r="C32" s="68">
        <f>C8</f>
        <v>2770</v>
      </c>
    </row>
    <row r="33" spans="2:4" ht="19.95" customHeight="1" thickBot="1" x14ac:dyDescent="0.55000000000000004">
      <c r="B33" s="69" t="s">
        <v>55</v>
      </c>
      <c r="C33" s="70">
        <f>-C25-C17-C11</f>
        <v>-2645</v>
      </c>
    </row>
    <row r="34" spans="2:4" s="1" customFormat="1" ht="17.149999999999999" thickBot="1" x14ac:dyDescent="0.55000000000000004">
      <c r="B34" s="65" t="s">
        <v>56</v>
      </c>
      <c r="C34" s="66">
        <f>SUM(C32:C33)</f>
        <v>125</v>
      </c>
      <c r="D34" s="38"/>
    </row>
  </sheetData>
  <mergeCells count="1">
    <mergeCell ref="B4:C4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E430E-10CE-40EB-99D5-712D2FE2A4CB}">
  <dimension ref="B1:E9"/>
  <sheetViews>
    <sheetView showGridLines="0" workbookViewId="0">
      <selection activeCell="I9" sqref="I9"/>
    </sheetView>
  </sheetViews>
  <sheetFormatPr defaultRowHeight="14.6" x14ac:dyDescent="0.4"/>
  <cols>
    <col min="2" max="2" width="25.69140625" style="73" customWidth="1"/>
    <col min="3" max="3" width="15.69140625" style="4" customWidth="1"/>
    <col min="4" max="5" width="15.69140625" style="3" customWidth="1"/>
    <col min="6" max="6" width="14.69140625" customWidth="1"/>
  </cols>
  <sheetData>
    <row r="1" spans="2:5" ht="15" thickBot="1" x14ac:dyDescent="0.45"/>
    <row r="2" spans="2:5" ht="21.9" thickBot="1" x14ac:dyDescent="0.7">
      <c r="B2" s="91" t="s">
        <v>59</v>
      </c>
      <c r="C2" s="92"/>
      <c r="D2" s="92"/>
      <c r="E2" s="93"/>
    </row>
    <row r="3" spans="2:5" ht="7.2" customHeight="1" x14ac:dyDescent="0.5">
      <c r="C3" s="74"/>
      <c r="D3" s="55"/>
      <c r="E3" s="55"/>
    </row>
    <row r="4" spans="2:5" ht="7.2" customHeight="1" x14ac:dyDescent="0.5">
      <c r="C4" s="74"/>
      <c r="D4" s="55"/>
      <c r="E4" s="55"/>
    </row>
    <row r="5" spans="2:5" s="1" customFormat="1" ht="19.95" customHeight="1" x14ac:dyDescent="0.5">
      <c r="B5" s="81"/>
      <c r="C5" s="75" t="s">
        <v>60</v>
      </c>
      <c r="D5" s="63" t="s">
        <v>61</v>
      </c>
      <c r="E5" s="63" t="s">
        <v>62</v>
      </c>
    </row>
    <row r="6" spans="2:5" s="73" customFormat="1" ht="50.15" x14ac:dyDescent="0.5">
      <c r="B6" s="76" t="s">
        <v>63</v>
      </c>
      <c r="C6" s="77" t="s">
        <v>64</v>
      </c>
      <c r="D6" s="78" t="s">
        <v>65</v>
      </c>
      <c r="E6" s="78" t="s">
        <v>60</v>
      </c>
    </row>
    <row r="7" spans="2:5" ht="16.75" x14ac:dyDescent="0.5">
      <c r="B7" s="76" t="s">
        <v>66</v>
      </c>
      <c r="C7" s="79">
        <v>10</v>
      </c>
      <c r="D7" s="58">
        <v>2</v>
      </c>
      <c r="E7" s="58" t="s">
        <v>61</v>
      </c>
    </row>
    <row r="8" spans="2:5" ht="16.75" x14ac:dyDescent="0.5">
      <c r="B8" s="76" t="s">
        <v>67</v>
      </c>
      <c r="C8" s="58">
        <v>200</v>
      </c>
      <c r="D8" s="58">
        <v>0</v>
      </c>
      <c r="E8" s="58" t="s">
        <v>61</v>
      </c>
    </row>
    <row r="9" spans="2:5" ht="16.75" x14ac:dyDescent="0.5">
      <c r="B9" s="76" t="s">
        <v>68</v>
      </c>
      <c r="C9" s="80">
        <f>C8*(C7-1)</f>
        <v>1800</v>
      </c>
      <c r="D9" s="80">
        <f>D8*D7</f>
        <v>0</v>
      </c>
      <c r="E9" s="58" t="s">
        <v>61</v>
      </c>
    </row>
  </sheetData>
  <mergeCells count="1"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E8BE3B56C6A47AF4E3327FAB9D9C6" ma:contentTypeVersion="4" ma:contentTypeDescription="Create a new document." ma:contentTypeScope="" ma:versionID="15c18ab5c0420f9279aa9680c92ca049">
  <xsd:schema xmlns:xsd="http://www.w3.org/2001/XMLSchema" xmlns:xs="http://www.w3.org/2001/XMLSchema" xmlns:p="http://schemas.microsoft.com/office/2006/metadata/properties" xmlns:ns2="ab280147-06ce-4bac-8225-3b3e9d6b0154" targetNamespace="http://schemas.microsoft.com/office/2006/metadata/properties" ma:root="true" ma:fieldsID="800c98e006c0ad4c7f6738aceaeec86e" ns2:_="">
    <xsd:import namespace="ab280147-06ce-4bac-8225-3b3e9d6b01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80147-06ce-4bac-8225-3b3e9d6b0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C3FA12-8F39-46F1-A5CE-48FDDC487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280147-06ce-4bac-8225-3b3e9d6b0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C01B06-4743-4862-92ED-688DC340F7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EA9479-51F4-4F24-9520-D0902D5E650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Goal Sheet</vt:lpstr>
      <vt:lpstr>Leah Hypo Budget 1</vt:lpstr>
      <vt:lpstr>Leah Hypo Budget 2</vt:lpstr>
      <vt:lpstr>Credit</vt:lpstr>
      <vt:lpstr>'Goal Sheet'!Print_Area</vt:lpstr>
      <vt:lpstr>'Leah Hypo Budget 1'!Print_Area</vt:lpstr>
      <vt:lpstr>'Leah Hypo Budget 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</dc:creator>
  <cp:keywords/>
  <dc:description/>
  <cp:lastModifiedBy>Courtney Davis</cp:lastModifiedBy>
  <cp:revision/>
  <dcterms:created xsi:type="dcterms:W3CDTF">2017-05-10T17:43:26Z</dcterms:created>
  <dcterms:modified xsi:type="dcterms:W3CDTF">2021-10-27T13:54:36Z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0x010100F9DE8BE3B56C6A47AF4E3327FAB9D9C6</vt:lpwstr>
  </property>
</Properties>
</file>