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cssnyorg488.sharepoint.com/sites/EDCAP-EDCAPAdmin/Shared Documents/EDCAP Admin/Training Masters/"/>
    </mc:Choice>
  </mc:AlternateContent>
  <xr:revisionPtr revIDLastSave="35" documentId="8_{F9FAB44E-AAB3-40D6-BAB7-ECCCA298279A}" xr6:coauthVersionLast="47" xr6:coauthVersionMax="47" xr10:uidLastSave="{A7B5357F-6319-48A9-A94F-35544F01D07A}"/>
  <bookViews>
    <workbookView xWindow="-103" yWindow="-103" windowWidth="16663" windowHeight="8863" xr2:uid="{00000000-000D-0000-FFFF-FFFF00000000}"/>
  </bookViews>
  <sheets>
    <sheet name="Goal Sheet" sheetId="14" r:id="rId1"/>
    <sheet name="Current Budget" sheetId="1" r:id="rId2"/>
    <sheet name="Current Exp Tracker" sheetId="8" r:id="rId3"/>
  </sheets>
  <definedNames>
    <definedName name="_xlnm.Print_Area" localSheetId="1">'Current Budget'!$C$10:$F$88</definedName>
    <definedName name="_xlnm.Print_Area" localSheetId="2">'Current Exp Tracker'!$A$9:$L$85</definedName>
    <definedName name="_xlnm.Print_Area" localSheetId="0">'Goal Sheet'!$C$1:$P$23</definedName>
    <definedName name="_xlnm.Print_Titles" localSheetId="1">'Current Budget'!$2:$8</definedName>
    <definedName name="_xlnm.Print_Titles" localSheetId="2">'Current Exp Tracker'!$2:$8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C5" i="1"/>
  <c r="D53" i="1" l="1"/>
  <c r="V19" i="14" l="1"/>
  <c r="U19" i="14"/>
  <c r="K19" i="14"/>
  <c r="V18" i="14"/>
  <c r="U18" i="14"/>
  <c r="K18" i="14"/>
  <c r="V17" i="14"/>
  <c r="U17" i="14"/>
  <c r="K17" i="14"/>
  <c r="V16" i="14"/>
  <c r="U16" i="14"/>
  <c r="K16" i="14"/>
  <c r="V15" i="14"/>
  <c r="U15" i="14"/>
  <c r="K15" i="14"/>
  <c r="V14" i="14"/>
  <c r="U14" i="14"/>
  <c r="K14" i="14"/>
  <c r="V13" i="14"/>
  <c r="U13" i="14"/>
  <c r="V12" i="14"/>
  <c r="U12" i="14"/>
  <c r="K12" i="14"/>
  <c r="U21" i="14" l="1"/>
  <c r="K21" i="14"/>
  <c r="V21" i="14"/>
  <c r="E23" i="14" s="1"/>
  <c r="E22" i="14"/>
  <c r="E21" i="14" l="1"/>
  <c r="F92" i="1" l="1"/>
  <c r="E92" i="1"/>
  <c r="B5" i="8" l="1"/>
  <c r="D50" i="1" l="1"/>
  <c r="D27" i="1"/>
  <c r="A5" i="8"/>
  <c r="B81" i="8"/>
  <c r="J81" i="8" s="1"/>
  <c r="L81" i="8" s="1"/>
  <c r="J80" i="8"/>
  <c r="B80" i="8"/>
  <c r="B79" i="8"/>
  <c r="J78" i="8"/>
  <c r="B78" i="8"/>
  <c r="J77" i="8"/>
  <c r="B77" i="8"/>
  <c r="J76" i="8"/>
  <c r="B76" i="8"/>
  <c r="J75" i="8"/>
  <c r="B75" i="8"/>
  <c r="J74" i="8"/>
  <c r="B74" i="8"/>
  <c r="J73" i="8"/>
  <c r="B73" i="8"/>
  <c r="J72" i="8"/>
  <c r="B72" i="8"/>
  <c r="J71" i="8"/>
  <c r="B71" i="8"/>
  <c r="J70" i="8"/>
  <c r="B70" i="8"/>
  <c r="J69" i="8"/>
  <c r="B69" i="8"/>
  <c r="J68" i="8"/>
  <c r="B68" i="8"/>
  <c r="J67" i="8"/>
  <c r="B67" i="8"/>
  <c r="J66" i="8"/>
  <c r="B66" i="8"/>
  <c r="J65" i="8"/>
  <c r="B65" i="8"/>
  <c r="J64" i="8"/>
  <c r="B64" i="8"/>
  <c r="H63" i="8"/>
  <c r="G63" i="8"/>
  <c r="E63" i="8"/>
  <c r="D63" i="8"/>
  <c r="J59" i="8"/>
  <c r="B59" i="8"/>
  <c r="J58" i="8"/>
  <c r="B58" i="8"/>
  <c r="J57" i="8"/>
  <c r="B57" i="8"/>
  <c r="G47" i="8"/>
  <c r="J56" i="8"/>
  <c r="B56" i="8"/>
  <c r="J55" i="8"/>
  <c r="B55" i="8"/>
  <c r="J54" i="8"/>
  <c r="B54" i="8"/>
  <c r="J53" i="8"/>
  <c r="B53" i="8"/>
  <c r="J52" i="8"/>
  <c r="B52" i="8"/>
  <c r="L52" i="8" s="1"/>
  <c r="B51" i="8"/>
  <c r="L51" i="8" s="1"/>
  <c r="B50" i="8"/>
  <c r="J50" i="8" s="1"/>
  <c r="L50" i="8" s="1"/>
  <c r="J49" i="8"/>
  <c r="B49" i="8"/>
  <c r="B48" i="8"/>
  <c r="H47" i="8"/>
  <c r="E47" i="8"/>
  <c r="J46" i="8"/>
  <c r="B46" i="8"/>
  <c r="J45" i="8"/>
  <c r="B45" i="8"/>
  <c r="J44" i="8"/>
  <c r="B44" i="8"/>
  <c r="J43" i="8"/>
  <c r="B43" i="8"/>
  <c r="J42" i="8"/>
  <c r="B42" i="8"/>
  <c r="J41" i="8"/>
  <c r="B41" i="8"/>
  <c r="J40" i="8"/>
  <c r="B40" i="8"/>
  <c r="B39" i="8"/>
  <c r="J38" i="8"/>
  <c r="B38" i="8"/>
  <c r="J37" i="8"/>
  <c r="B37" i="8"/>
  <c r="J36" i="8"/>
  <c r="B36" i="8"/>
  <c r="B35" i="8"/>
  <c r="J34" i="8"/>
  <c r="B34" i="8"/>
  <c r="J33" i="8"/>
  <c r="B33" i="8"/>
  <c r="J32" i="8"/>
  <c r="B32" i="8"/>
  <c r="J31" i="8"/>
  <c r="B31" i="8"/>
  <c r="J30" i="8"/>
  <c r="B30" i="8"/>
  <c r="J29" i="8"/>
  <c r="B29" i="8"/>
  <c r="B28" i="8"/>
  <c r="H27" i="8"/>
  <c r="J22" i="8"/>
  <c r="B22" i="8"/>
  <c r="J21" i="8"/>
  <c r="B21" i="8"/>
  <c r="J20" i="8"/>
  <c r="B20" i="8"/>
  <c r="J19" i="8"/>
  <c r="B19" i="8"/>
  <c r="J18" i="8"/>
  <c r="B18" i="8"/>
  <c r="J17" i="8"/>
  <c r="B17" i="8"/>
  <c r="J16" i="8"/>
  <c r="B16" i="8"/>
  <c r="J15" i="8"/>
  <c r="B15" i="8"/>
  <c r="J14" i="8"/>
  <c r="B14" i="8"/>
  <c r="J13" i="8"/>
  <c r="B13" i="8"/>
  <c r="J12" i="8"/>
  <c r="B12" i="8"/>
  <c r="J11" i="8"/>
  <c r="B11" i="8"/>
  <c r="H23" i="8"/>
  <c r="H83" i="8" s="1"/>
  <c r="G23" i="8"/>
  <c r="G83" i="8" s="1"/>
  <c r="F23" i="8"/>
  <c r="F83" i="8" s="1"/>
  <c r="E23" i="8"/>
  <c r="E83" i="8" s="1"/>
  <c r="D23" i="8"/>
  <c r="D83" i="8" s="1"/>
  <c r="B10" i="8"/>
  <c r="L11" i="8" l="1"/>
  <c r="L37" i="8"/>
  <c r="H84" i="8"/>
  <c r="H85" i="8" s="1"/>
  <c r="J83" i="8"/>
  <c r="H61" i="8"/>
  <c r="L31" i="8"/>
  <c r="L33" i="8"/>
  <c r="L73" i="8"/>
  <c r="L77" i="8"/>
  <c r="L13" i="8"/>
  <c r="L15" i="8"/>
  <c r="L17" i="8"/>
  <c r="L19" i="8"/>
  <c r="L21" i="8"/>
  <c r="L41" i="8"/>
  <c r="L45" i="8"/>
  <c r="L66" i="8"/>
  <c r="L68" i="8"/>
  <c r="L53" i="8"/>
  <c r="L55" i="8"/>
  <c r="B63" i="8"/>
  <c r="L36" i="8"/>
  <c r="L38" i="8"/>
  <c r="L65" i="8"/>
  <c r="L67" i="8"/>
  <c r="B23" i="8"/>
  <c r="B83" i="8" s="1"/>
  <c r="L20" i="8"/>
  <c r="L22" i="8"/>
  <c r="L59" i="8"/>
  <c r="L30" i="8"/>
  <c r="L32" i="8"/>
  <c r="L69" i="8"/>
  <c r="L71" i="8"/>
  <c r="L75" i="8"/>
  <c r="L64" i="8"/>
  <c r="L80" i="8"/>
  <c r="L70" i="8"/>
  <c r="L72" i="8"/>
  <c r="L74" i="8"/>
  <c r="L76" i="8"/>
  <c r="L78" i="8"/>
  <c r="L49" i="8"/>
  <c r="L54" i="8"/>
  <c r="L56" i="8"/>
  <c r="L58" i="8"/>
  <c r="L57" i="8"/>
  <c r="L34" i="8"/>
  <c r="L43" i="8"/>
  <c r="L29" i="8"/>
  <c r="L40" i="8"/>
  <c r="L42" i="8"/>
  <c r="L44" i="8"/>
  <c r="L46" i="8"/>
  <c r="L12" i="8"/>
  <c r="L14" i="8"/>
  <c r="L16" i="8"/>
  <c r="L18" i="8"/>
  <c r="J28" i="8"/>
  <c r="L28" i="8" s="1"/>
  <c r="D27" i="8"/>
  <c r="J48" i="8"/>
  <c r="L48" i="8" s="1"/>
  <c r="D47" i="8"/>
  <c r="F47" i="8"/>
  <c r="J79" i="8"/>
  <c r="L79" i="8" s="1"/>
  <c r="F63" i="8"/>
  <c r="L63" i="8" s="1"/>
  <c r="J10" i="8"/>
  <c r="B27" i="8"/>
  <c r="B47" i="8"/>
  <c r="J63" i="8" l="1"/>
  <c r="D84" i="8"/>
  <c r="D85" i="8" s="1"/>
  <c r="B84" i="8"/>
  <c r="B85" i="8" s="1"/>
  <c r="L83" i="8"/>
  <c r="D61" i="8"/>
  <c r="B61" i="8"/>
  <c r="L10" i="8"/>
  <c r="J23" i="8"/>
  <c r="E27" i="8"/>
  <c r="J35" i="8"/>
  <c r="L35" i="8" s="1"/>
  <c r="J47" i="8"/>
  <c r="L47" i="8" s="1"/>
  <c r="E61" i="8" l="1"/>
  <c r="E84" i="8"/>
  <c r="G27" i="8"/>
  <c r="J39" i="8"/>
  <c r="L39" i="8" s="1"/>
  <c r="F27" i="8"/>
  <c r="F84" i="8" s="1"/>
  <c r="F85" i="8" s="1"/>
  <c r="L23" i="8"/>
  <c r="G61" i="8" l="1"/>
  <c r="G84" i="8"/>
  <c r="G85" i="8" s="1"/>
  <c r="E85" i="8"/>
  <c r="F61" i="8"/>
  <c r="J27" i="8"/>
  <c r="J84" i="8" l="1"/>
  <c r="L84" i="8" s="1"/>
  <c r="L27" i="8"/>
  <c r="L61" i="8" s="1"/>
  <c r="J61" i="8"/>
  <c r="J85" i="8" l="1"/>
  <c r="L85" i="8" s="1"/>
  <c r="D66" i="1" l="1"/>
  <c r="D87" i="1" s="1"/>
  <c r="D23" i="1" l="1"/>
  <c r="D86" i="1" l="1"/>
  <c r="D88" i="1" s="1"/>
  <c r="D48" i="1"/>
  <c r="E28" i="1"/>
  <c r="D64" i="1"/>
</calcChain>
</file>

<file path=xl/sharedStrings.xml><?xml version="1.0" encoding="utf-8"?>
<sst xmlns="http://schemas.openxmlformats.org/spreadsheetml/2006/main" count="241" uniqueCount="124">
  <si>
    <t>Category</t>
  </si>
  <si>
    <t>Monthly Amount</t>
  </si>
  <si>
    <t>INCOME:</t>
  </si>
  <si>
    <t>Wages &amp; Bonues</t>
  </si>
  <si>
    <t>Child Support</t>
  </si>
  <si>
    <t>Interest Income</t>
  </si>
  <si>
    <t>Investment Income</t>
  </si>
  <si>
    <t>Pension</t>
  </si>
  <si>
    <t>Public Assistance</t>
  </si>
  <si>
    <t>SSI</t>
  </si>
  <si>
    <t>SS Disability Insurance</t>
  </si>
  <si>
    <t>SS Retirement</t>
  </si>
  <si>
    <t>SS Dependent/Survivors</t>
  </si>
  <si>
    <t>Veterans Benefits</t>
  </si>
  <si>
    <t>Unemployment</t>
  </si>
  <si>
    <t>Other</t>
  </si>
  <si>
    <t>Total Monthly Income</t>
  </si>
  <si>
    <t>EXPENSES</t>
  </si>
  <si>
    <t>Child Support/Alimony</t>
  </si>
  <si>
    <t>Day Care, Babysitting</t>
  </si>
  <si>
    <t>Fitness</t>
  </si>
  <si>
    <t>Public Transportation</t>
  </si>
  <si>
    <t>Tax Lien</t>
  </si>
  <si>
    <t>Student Loans</t>
  </si>
  <si>
    <t>Other Loans</t>
  </si>
  <si>
    <t>Self-Employed Estimated Taxes</t>
  </si>
  <si>
    <t>Cable TV/Videos/Movies</t>
  </si>
  <si>
    <t>Computer (Internet)</t>
  </si>
  <si>
    <t>Hobbies</t>
  </si>
  <si>
    <t>Subscriptions &amp; Dues</t>
  </si>
  <si>
    <t>Vacations</t>
  </si>
  <si>
    <t>Laundry/Dry Cleaning</t>
  </si>
  <si>
    <t>Toiletries, Household Products</t>
  </si>
  <si>
    <t>Gifts/Donations</t>
  </si>
  <si>
    <t>Grooming (Hair, Make-up, Other)</t>
  </si>
  <si>
    <t>||</t>
  </si>
  <si>
    <t>Total</t>
  </si>
  <si>
    <t>Home Improvements/Repairs</t>
  </si>
  <si>
    <t>Priority:</t>
  </si>
  <si>
    <t>Medical Insurance</t>
  </si>
  <si>
    <t>Auto Repairs/Maintenance (Job-Related)</t>
  </si>
  <si>
    <t>Auto Insurance (Job-Related)</t>
  </si>
  <si>
    <t>Clothing-self/partner/spouse</t>
  </si>
  <si>
    <t>Clothing-children</t>
  </si>
  <si>
    <t>Phone (Cell)</t>
  </si>
  <si>
    <t>Food (Groceries)</t>
  </si>
  <si>
    <t>Utility-Electric</t>
  </si>
  <si>
    <t>Utility-Water</t>
  </si>
  <si>
    <t>Utility-Gas/Oil</t>
  </si>
  <si>
    <t>Home-Property Taxes</t>
  </si>
  <si>
    <t>Home-HOA/Maintenance</t>
  </si>
  <si>
    <t>Home-Homeowner's Insurance</t>
  </si>
  <si>
    <t>Home-Renter's Insurance</t>
  </si>
  <si>
    <t>Food-Eating Out</t>
  </si>
  <si>
    <t>Pets-Food</t>
  </si>
  <si>
    <t>Pets-Grooming/Vet</t>
  </si>
  <si>
    <t>Discretionary:</t>
  </si>
  <si>
    <t>Other Miscellaneous Expenses</t>
  </si>
  <si>
    <t>Education-Afterschool programs</t>
  </si>
  <si>
    <t>SURPLUS/(DEFICIT) Before Discretionary Items</t>
  </si>
  <si>
    <t>Week 1</t>
  </si>
  <si>
    <t>Week 2</t>
  </si>
  <si>
    <t>Week 3</t>
  </si>
  <si>
    <t>Week 4</t>
  </si>
  <si>
    <t>Week 5</t>
  </si>
  <si>
    <t>Actual</t>
  </si>
  <si>
    <t>Home-Mortgage/Rent (Target &lt;40% Net Income)</t>
  </si>
  <si>
    <t>Savings/Emergency Fund</t>
  </si>
  <si>
    <t>Auto Car Payments (Job-Related)</t>
  </si>
  <si>
    <t>Auto Gas (Job-Related)</t>
  </si>
  <si>
    <t>Obligations/Necessities: May be reduced or renegotiated</t>
  </si>
  <si>
    <t>Phone (Land Line)</t>
  </si>
  <si>
    <t>Auto Other (Tolls, Parking) (Job Related)</t>
  </si>
  <si>
    <t>Auto Car Payments (Non Job-Related)</t>
  </si>
  <si>
    <t>Auto Gas (Non Job-Related)</t>
  </si>
  <si>
    <t>Auto Insurance (Non Job-Related)</t>
  </si>
  <si>
    <t>Auto Repairs/Maintenance (Non Job-Related)</t>
  </si>
  <si>
    <t>Auto Other (Tolls, Parking) (Non Job Related)</t>
  </si>
  <si>
    <t>Actual/Target</t>
  </si>
  <si>
    <t>Monthly</t>
  </si>
  <si>
    <t>Credit Cards (Old Debt-Minimum Payments)</t>
  </si>
  <si>
    <t>Versus</t>
  </si>
  <si>
    <t>Target</t>
  </si>
  <si>
    <t>Payment</t>
  </si>
  <si>
    <t>Grand Total Monthly Income</t>
  </si>
  <si>
    <t>Grand Total Monthly Expenses</t>
  </si>
  <si>
    <t>GRAND TOTAL MONTHLY SURPLUS/(DEFICIT)</t>
  </si>
  <si>
    <t>GOAL SHEET</t>
  </si>
  <si>
    <t>Date:</t>
  </si>
  <si>
    <t>Set Goal</t>
  </si>
  <si>
    <t>Required Savings/</t>
  </si>
  <si>
    <t xml:space="preserve">Amount </t>
  </si>
  <si>
    <t>#</t>
  </si>
  <si>
    <t>Goal</t>
  </si>
  <si>
    <t>Amount</t>
  </si>
  <si>
    <t>to Save</t>
  </si>
  <si>
    <t>Per</t>
  </si>
  <si>
    <t>SURPLUS/(DEFICIT) After Priority Expenses</t>
  </si>
  <si>
    <t>SURPLUS/(DEFICIT) Before Discretionary Expenses</t>
  </si>
  <si>
    <t>Achieve Goal</t>
  </si>
  <si>
    <t>MONTHLY BUDGET WORKSHEET</t>
  </si>
  <si>
    <t>-</t>
  </si>
  <si>
    <t>Build Savings</t>
  </si>
  <si>
    <t>Month</t>
  </si>
  <si>
    <t>discretionary items?</t>
  </si>
  <si>
    <t xml:space="preserve">STOP: Allocate more to savings or </t>
  </si>
  <si>
    <t xml:space="preserve">paying debt before spending on </t>
  </si>
  <si>
    <t># Mos Savings</t>
  </si>
  <si>
    <t>Savings</t>
  </si>
  <si>
    <t>Credit Cards</t>
  </si>
  <si>
    <t xml:space="preserve">Client: </t>
  </si>
  <si>
    <t>Months</t>
  </si>
  <si>
    <t>Build</t>
  </si>
  <si>
    <t>Pay</t>
  </si>
  <si>
    <t>Years</t>
  </si>
  <si>
    <t>Action Plan/Comments</t>
  </si>
  <si>
    <t>Debt</t>
  </si>
  <si>
    <t>Pay Debt</t>
  </si>
  <si>
    <t>Total:</t>
  </si>
  <si>
    <t>Total Savings Built</t>
  </si>
  <si>
    <t>Total Debt Paid</t>
  </si>
  <si>
    <t>EXPENSE TRACKER: Current Budget</t>
  </si>
  <si>
    <t xml:space="preserve">PRINT OUT &amp; USE AS MANUAL EXPENSE TRACKER. "MONTHLY ACTUAL/TARGET" IS LINKED TO "CURRENT BUDGET" WORKSHEET.  </t>
  </si>
  <si>
    <t>Negotiable, Needs/Obligations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</si>
</sst>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d\-mmm\-yy;@"/>
    <numFmt numFmtId="166" formatCode="_(&quot;$&quot;* #,##0_);_(&quot;$&quot;* \(#,##0\);_(&quot;$&quot;* &quot;-&quot;??_);_(@_)"/>
    <numFmt numFmtId="167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arlow"/>
    </font>
    <font>
      <i/>
      <sz val="11"/>
      <color theme="1"/>
      <name val="Barlow"/>
    </font>
    <font>
      <sz val="11"/>
      <color theme="1"/>
      <name val="Barlow"/>
    </font>
    <font>
      <b/>
      <sz val="11"/>
      <color theme="1"/>
      <name val="Barlow"/>
    </font>
    <font>
      <b/>
      <i/>
      <sz val="11"/>
      <color theme="1"/>
      <name val="Barlow"/>
    </font>
    <font>
      <b/>
      <sz val="11"/>
      <color rgb="FF0070C0"/>
      <name val="Barlow"/>
    </font>
    <font>
      <b/>
      <sz val="11"/>
      <color rgb="FFFF0000"/>
      <name val="Barlow"/>
    </font>
    <font>
      <b/>
      <i/>
      <u/>
      <sz val="11"/>
      <color theme="1"/>
      <name val="Barlow"/>
    </font>
    <font>
      <sz val="10"/>
      <color theme="1"/>
      <name val="Barlow"/>
    </font>
    <font>
      <u val="singleAccounting"/>
      <sz val="11"/>
      <color theme="1"/>
      <name val="Barlow"/>
    </font>
    <font>
      <b/>
      <u/>
      <sz val="11"/>
      <color theme="1"/>
      <name val="Barlow"/>
    </font>
    <font>
      <b/>
      <sz val="12"/>
      <color rgb="FFFF0000"/>
      <name val="Barlow"/>
    </font>
    <font>
      <i/>
      <sz val="10"/>
      <color theme="1"/>
      <name val="Barlow"/>
    </font>
    <font>
      <b/>
      <sz val="10"/>
      <color theme="1"/>
      <name val="Barlow"/>
    </font>
    <font>
      <b/>
      <i/>
      <sz val="10"/>
      <color theme="1"/>
      <name val="Barlow"/>
    </font>
    <font>
      <b/>
      <sz val="10"/>
      <color rgb="FF0070C0"/>
      <name val="Barlow"/>
    </font>
    <font>
      <b/>
      <i/>
      <sz val="10"/>
      <color rgb="FF0070C0"/>
      <name val="Barlow"/>
    </font>
    <font>
      <b/>
      <sz val="10"/>
      <color rgb="FFFF0000"/>
      <name val="Barlow"/>
    </font>
    <font>
      <b/>
      <i/>
      <sz val="10"/>
      <color rgb="FFFF0000"/>
      <name val="Barlow"/>
    </font>
    <font>
      <b/>
      <sz val="11"/>
      <name val="Barlow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E3C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8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15" fontId="2" fillId="0" borderId="4" xfId="0" applyNumberFormat="1" applyFont="1" applyBorder="1" applyAlignment="1">
      <alignment horizontal="left"/>
    </xf>
    <xf numFmtId="165" fontId="2" fillId="0" borderId="4" xfId="1" applyNumberFormat="1" applyFont="1" applyBorder="1" applyAlignment="1">
      <alignment horizontal="right"/>
    </xf>
    <xf numFmtId="0" fontId="5" fillId="0" borderId="0" xfId="0" applyFont="1"/>
    <xf numFmtId="164" fontId="5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4" fontId="4" fillId="0" borderId="0" xfId="1" applyNumberFormat="1" applyFont="1" applyAlignment="1">
      <alignment horizontal="right"/>
    </xf>
    <xf numFmtId="0" fontId="4" fillId="0" borderId="1" xfId="0" applyFont="1" applyBorder="1"/>
    <xf numFmtId="164" fontId="4" fillId="0" borderId="1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Border="1"/>
    <xf numFmtId="164" fontId="4" fillId="0" borderId="0" xfId="1" applyNumberFormat="1" applyFont="1" applyBorder="1" applyAlignment="1">
      <alignment horizontal="right"/>
    </xf>
    <xf numFmtId="0" fontId="8" fillId="0" borderId="0" xfId="0" applyFont="1"/>
    <xf numFmtId="0" fontId="8" fillId="2" borderId="1" xfId="0" applyFont="1" applyFill="1" applyBorder="1"/>
    <xf numFmtId="164" fontId="8" fillId="2" borderId="1" xfId="1" applyNumberFormat="1" applyFont="1" applyFill="1" applyBorder="1" applyAlignment="1">
      <alignment horizontal="right"/>
    </xf>
    <xf numFmtId="9" fontId="3" fillId="0" borderId="0" xfId="2" quotePrefix="1" applyFont="1" applyAlignment="1">
      <alignment horizontal="left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6" fillId="6" borderId="0" xfId="0" applyFont="1" applyFill="1" applyBorder="1" applyAlignment="1">
      <alignment horizontal="right"/>
    </xf>
    <xf numFmtId="0" fontId="8" fillId="3" borderId="1" xfId="0" applyFont="1" applyFill="1" applyBorder="1"/>
    <xf numFmtId="164" fontId="8" fillId="3" borderId="1" xfId="1" applyNumberFormat="1" applyFont="1" applyFill="1" applyBorder="1" applyAlignment="1">
      <alignment horizontal="right"/>
    </xf>
    <xf numFmtId="0" fontId="9" fillId="0" borderId="0" xfId="0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4" fillId="0" borderId="1" xfId="0" applyFont="1" applyFill="1" applyBorder="1"/>
    <xf numFmtId="0" fontId="7" fillId="7" borderId="9" xfId="0" applyFont="1" applyFill="1" applyBorder="1"/>
    <xf numFmtId="164" fontId="7" fillId="7" borderId="10" xfId="1" applyNumberFormat="1" applyFont="1" applyFill="1" applyBorder="1" applyAlignment="1">
      <alignment horizontal="right"/>
    </xf>
    <xf numFmtId="0" fontId="7" fillId="7" borderId="11" xfId="0" applyFont="1" applyFill="1" applyBorder="1"/>
    <xf numFmtId="164" fontId="7" fillId="7" borderId="12" xfId="1" applyNumberFormat="1" applyFont="1" applyFill="1" applyBorder="1" applyAlignment="1">
      <alignment horizontal="right"/>
    </xf>
    <xf numFmtId="164" fontId="5" fillId="8" borderId="2" xfId="1" applyNumberFormat="1" applyFont="1" applyFill="1" applyBorder="1" applyAlignment="1">
      <alignment horizontal="left"/>
    </xf>
    <xf numFmtId="164" fontId="5" fillId="9" borderId="9" xfId="1" applyNumberFormat="1" applyFont="1" applyFill="1" applyBorder="1" applyAlignment="1">
      <alignment horizontal="left"/>
    </xf>
    <xf numFmtId="164" fontId="5" fillId="9" borderId="13" xfId="1" applyNumberFormat="1" applyFont="1" applyFill="1" applyBorder="1" applyAlignment="1">
      <alignment horizontal="right"/>
    </xf>
    <xf numFmtId="0" fontId="6" fillId="9" borderId="13" xfId="0" applyFont="1" applyFill="1" applyBorder="1" applyAlignment="1">
      <alignment horizontal="right"/>
    </xf>
    <xf numFmtId="0" fontId="6" fillId="9" borderId="10" xfId="0" applyFont="1" applyFill="1" applyBorder="1" applyAlignment="1">
      <alignment horizontal="right"/>
    </xf>
    <xf numFmtId="0" fontId="5" fillId="6" borderId="0" xfId="0" applyFont="1" applyFill="1"/>
    <xf numFmtId="0" fontId="4" fillId="9" borderId="11" xfId="0" applyFont="1" applyFill="1" applyBorder="1"/>
    <xf numFmtId="164" fontId="4" fillId="9" borderId="0" xfId="1" applyNumberFormat="1" applyFont="1" applyFill="1" applyAlignment="1">
      <alignment horizontal="right"/>
    </xf>
    <xf numFmtId="0" fontId="9" fillId="9" borderId="0" xfId="0" applyFont="1" applyFill="1" applyAlignment="1">
      <alignment horizontal="right"/>
    </xf>
    <xf numFmtId="0" fontId="9" fillId="9" borderId="12" xfId="0" applyFont="1" applyFill="1" applyBorder="1" applyAlignment="1">
      <alignment horizontal="right"/>
    </xf>
    <xf numFmtId="0" fontId="4" fillId="6" borderId="19" xfId="0" applyFont="1" applyFill="1" applyBorder="1"/>
    <xf numFmtId="164" fontId="4" fillId="6" borderId="20" xfId="1" applyNumberFormat="1" applyFont="1" applyFill="1" applyBorder="1" applyAlignment="1">
      <alignment horizontal="right"/>
    </xf>
    <xf numFmtId="164" fontId="3" fillId="10" borderId="20" xfId="1" quotePrefix="1" applyNumberFormat="1" applyFont="1" applyFill="1" applyBorder="1" applyAlignment="1">
      <alignment horizontal="right"/>
    </xf>
    <xf numFmtId="0" fontId="4" fillId="6" borderId="21" xfId="0" applyFont="1" applyFill="1" applyBorder="1"/>
    <xf numFmtId="164" fontId="4" fillId="6" borderId="1" xfId="1" applyNumberFormat="1" applyFont="1" applyFill="1" applyBorder="1" applyAlignment="1">
      <alignment horizontal="right"/>
    </xf>
    <xf numFmtId="0" fontId="5" fillId="6" borderId="0" xfId="0" applyFont="1" applyFill="1" applyAlignment="1">
      <alignment horizontal="center"/>
    </xf>
    <xf numFmtId="0" fontId="4" fillId="6" borderId="0" xfId="0" applyFont="1" applyFill="1"/>
    <xf numFmtId="164" fontId="4" fillId="6" borderId="0" xfId="1" applyNumberFormat="1" applyFont="1" applyFill="1" applyAlignment="1">
      <alignment horizontal="right"/>
    </xf>
    <xf numFmtId="0" fontId="5" fillId="0" borderId="0" xfId="0" applyFont="1" applyAlignment="1">
      <alignment horizontal="left"/>
    </xf>
    <xf numFmtId="15" fontId="5" fillId="0" borderId="4" xfId="0" applyNumberFormat="1" applyFont="1" applyBorder="1"/>
    <xf numFmtId="166" fontId="11" fillId="0" borderId="4" xfId="3" applyNumberFormat="1" applyFont="1" applyBorder="1" applyAlignment="1">
      <alignment horizontal="right"/>
    </xf>
    <xf numFmtId="167" fontId="5" fillId="0" borderId="0" xfId="1" applyNumberFormat="1" applyFont="1" applyAlignment="1">
      <alignment horizontal="left"/>
    </xf>
    <xf numFmtId="165" fontId="5" fillId="0" borderId="4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6" fontId="4" fillId="0" borderId="0" xfId="3" applyNumberFormat="1" applyFont="1" applyAlignment="1">
      <alignment horizontal="right"/>
    </xf>
    <xf numFmtId="167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1" applyNumberFormat="1" applyFont="1" applyAlignment="1">
      <alignment horizontal="center"/>
    </xf>
    <xf numFmtId="166" fontId="5" fillId="0" borderId="0" xfId="3" applyNumberFormat="1" applyFont="1" applyAlignment="1">
      <alignment horizontal="right"/>
    </xf>
    <xf numFmtId="167" fontId="5" fillId="0" borderId="0" xfId="1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/>
    <xf numFmtId="166" fontId="12" fillId="0" borderId="0" xfId="3" applyNumberFormat="1" applyFont="1" applyAlignment="1">
      <alignment horizontal="right"/>
    </xf>
    <xf numFmtId="167" fontId="12" fillId="0" borderId="4" xfId="1" applyNumberFormat="1" applyFont="1" applyBorder="1" applyAlignment="1">
      <alignment horizontal="right"/>
    </xf>
    <xf numFmtId="164" fontId="12" fillId="0" borderId="0" xfId="1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/>
    <xf numFmtId="166" fontId="4" fillId="0" borderId="5" xfId="3" applyNumberFormat="1" applyFont="1" applyBorder="1" applyAlignment="1">
      <alignment horizontal="right"/>
    </xf>
    <xf numFmtId="167" fontId="4" fillId="0" borderId="5" xfId="1" applyNumberFormat="1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5" fillId="0" borderId="5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164" fontId="4" fillId="0" borderId="5" xfId="1" applyNumberFormat="1" applyFont="1" applyBorder="1" applyAlignment="1">
      <alignment horizontal="right"/>
    </xf>
    <xf numFmtId="0" fontId="4" fillId="0" borderId="3" xfId="0" applyFont="1" applyBorder="1"/>
    <xf numFmtId="0" fontId="10" fillId="0" borderId="3" xfId="0" applyFont="1" applyBorder="1" applyAlignment="1">
      <alignment wrapText="1"/>
    </xf>
    <xf numFmtId="0" fontId="4" fillId="0" borderId="0" xfId="0" applyFont="1" applyBorder="1" applyAlignment="1">
      <alignment horizontal="left"/>
    </xf>
    <xf numFmtId="166" fontId="4" fillId="0" borderId="0" xfId="3" applyNumberFormat="1" applyFont="1" applyBorder="1" applyAlignment="1">
      <alignment horizontal="right"/>
    </xf>
    <xf numFmtId="167" fontId="4" fillId="0" borderId="0" xfId="1" applyNumberFormat="1" applyFont="1" applyBorder="1" applyAlignment="1">
      <alignment horizontal="right"/>
    </xf>
    <xf numFmtId="0" fontId="5" fillId="0" borderId="0" xfId="0" quotePrefix="1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3" fillId="0" borderId="0" xfId="0" applyFont="1"/>
    <xf numFmtId="166" fontId="3" fillId="0" borderId="0" xfId="3" applyNumberFormat="1" applyFont="1" applyAlignment="1">
      <alignment horizontal="right"/>
    </xf>
    <xf numFmtId="167" fontId="3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10" fillId="0" borderId="0" xfId="0" applyFont="1"/>
    <xf numFmtId="164" fontId="10" fillId="0" borderId="0" xfId="1" applyNumberFormat="1" applyFont="1" applyAlignment="1">
      <alignment horizontal="right"/>
    </xf>
    <xf numFmtId="164" fontId="10" fillId="0" borderId="0" xfId="1" applyNumberFormat="1" applyFont="1"/>
    <xf numFmtId="164" fontId="14" fillId="0" borderId="0" xfId="1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5" fillId="0" borderId="4" xfId="0" applyFont="1" applyBorder="1" applyAlignment="1">
      <alignment horizontal="left"/>
    </xf>
    <xf numFmtId="165" fontId="15" fillId="0" borderId="4" xfId="0" applyNumberFormat="1" applyFont="1" applyBorder="1" applyAlignment="1">
      <alignment horizontal="right"/>
    </xf>
    <xf numFmtId="0" fontId="15" fillId="0" borderId="0" xfId="0" applyFont="1"/>
    <xf numFmtId="164" fontId="15" fillId="0" borderId="0" xfId="1" applyNumberFormat="1" applyFont="1" applyAlignment="1">
      <alignment horizontal="right"/>
    </xf>
    <xf numFmtId="164" fontId="15" fillId="0" borderId="0" xfId="1" applyNumberFormat="1" applyFont="1"/>
    <xf numFmtId="164" fontId="16" fillId="0" borderId="0" xfId="1" applyNumberFormat="1" applyFont="1" applyAlignment="1">
      <alignment horizontal="right"/>
    </xf>
    <xf numFmtId="0" fontId="17" fillId="0" borderId="0" xfId="0" applyFont="1"/>
    <xf numFmtId="0" fontId="10" fillId="0" borderId="1" xfId="0" applyFont="1" applyBorder="1"/>
    <xf numFmtId="164" fontId="10" fillId="0" borderId="1" xfId="1" applyNumberFormat="1" applyFont="1" applyBorder="1" applyAlignment="1">
      <alignment horizontal="right"/>
    </xf>
    <xf numFmtId="164" fontId="14" fillId="0" borderId="1" xfId="1" applyNumberFormat="1" applyFont="1" applyBorder="1" applyAlignment="1">
      <alignment horizontal="right"/>
    </xf>
    <xf numFmtId="0" fontId="17" fillId="4" borderId="1" xfId="0" applyFont="1" applyFill="1" applyBorder="1"/>
    <xf numFmtId="164" fontId="17" fillId="4" borderId="1" xfId="1" applyNumberFormat="1" applyFont="1" applyFill="1" applyBorder="1" applyAlignment="1">
      <alignment horizontal="right"/>
    </xf>
    <xf numFmtId="164" fontId="18" fillId="4" borderId="1" xfId="1" applyNumberFormat="1" applyFont="1" applyFill="1" applyBorder="1" applyAlignment="1">
      <alignment horizontal="right"/>
    </xf>
    <xf numFmtId="164" fontId="14" fillId="0" borderId="0" xfId="1" applyNumberFormat="1" applyFont="1"/>
    <xf numFmtId="0" fontId="19" fillId="0" borderId="0" xfId="0" applyFont="1"/>
    <xf numFmtId="0" fontId="19" fillId="2" borderId="1" xfId="0" applyFont="1" applyFill="1" applyBorder="1"/>
    <xf numFmtId="164" fontId="19" fillId="2" borderId="1" xfId="1" applyNumberFormat="1" applyFont="1" applyFill="1" applyBorder="1" applyAlignment="1">
      <alignment horizontal="right"/>
    </xf>
    <xf numFmtId="164" fontId="20" fillId="2" borderId="1" xfId="1" applyNumberFormat="1" applyFont="1" applyFill="1" applyBorder="1" applyAlignment="1">
      <alignment horizontal="right"/>
    </xf>
    <xf numFmtId="0" fontId="19" fillId="3" borderId="1" xfId="0" applyFont="1" applyFill="1" applyBorder="1"/>
    <xf numFmtId="164" fontId="19" fillId="3" borderId="1" xfId="1" applyNumberFormat="1" applyFont="1" applyFill="1" applyBorder="1" applyAlignment="1">
      <alignment horizontal="right"/>
    </xf>
    <xf numFmtId="164" fontId="15" fillId="5" borderId="2" xfId="1" applyNumberFormat="1" applyFont="1" applyFill="1" applyBorder="1" applyAlignment="1">
      <alignment horizontal="left"/>
    </xf>
    <xf numFmtId="164" fontId="15" fillId="5" borderId="3" xfId="1" applyNumberFormat="1" applyFont="1" applyFill="1" applyBorder="1" applyAlignment="1">
      <alignment horizontal="right"/>
    </xf>
    <xf numFmtId="164" fontId="15" fillId="5" borderId="6" xfId="1" applyNumberFormat="1" applyFont="1" applyFill="1" applyBorder="1" applyAlignment="1">
      <alignment horizontal="right"/>
    </xf>
    <xf numFmtId="164" fontId="16" fillId="5" borderId="6" xfId="1" applyNumberFormat="1" applyFont="1" applyFill="1" applyBorder="1" applyAlignment="1">
      <alignment horizontal="right"/>
    </xf>
    <xf numFmtId="164" fontId="15" fillId="6" borderId="0" xfId="1" applyNumberFormat="1" applyFont="1" applyFill="1" applyBorder="1" applyAlignment="1">
      <alignment horizontal="left"/>
    </xf>
    <xf numFmtId="164" fontId="15" fillId="6" borderId="0" xfId="1" applyNumberFormat="1" applyFont="1" applyFill="1" applyBorder="1" applyAlignment="1">
      <alignment horizontal="right"/>
    </xf>
    <xf numFmtId="0" fontId="10" fillId="6" borderId="0" xfId="0" applyFont="1" applyFill="1"/>
    <xf numFmtId="164" fontId="10" fillId="6" borderId="0" xfId="1" applyNumberFormat="1" applyFont="1" applyFill="1" applyAlignment="1">
      <alignment horizontal="right"/>
    </xf>
    <xf numFmtId="164" fontId="10" fillId="6" borderId="0" xfId="1" applyNumberFormat="1" applyFont="1" applyFill="1"/>
    <xf numFmtId="164" fontId="14" fillId="6" borderId="0" xfId="1" applyNumberFormat="1" applyFont="1" applyFill="1"/>
    <xf numFmtId="0" fontId="10" fillId="0" borderId="1" xfId="0" applyFont="1" applyFill="1" applyBorder="1"/>
    <xf numFmtId="0" fontId="10" fillId="0" borderId="0" xfId="0" applyFont="1" applyBorder="1"/>
    <xf numFmtId="164" fontId="10" fillId="0" borderId="0" xfId="1" applyNumberFormat="1" applyFont="1" applyBorder="1" applyAlignment="1">
      <alignment horizontal="right"/>
    </xf>
    <xf numFmtId="164" fontId="14" fillId="0" borderId="0" xfId="1" applyNumberFormat="1" applyFont="1" applyBorder="1" applyAlignment="1">
      <alignment horizontal="right"/>
    </xf>
    <xf numFmtId="164" fontId="7" fillId="7" borderId="17" xfId="1" applyNumberFormat="1" applyFont="1" applyFill="1" applyBorder="1" applyAlignment="1">
      <alignment horizontal="right"/>
    </xf>
    <xf numFmtId="164" fontId="7" fillId="7" borderId="9" xfId="1" applyNumberFormat="1" applyFont="1" applyFill="1" applyBorder="1" applyAlignment="1">
      <alignment horizontal="right"/>
    </xf>
    <xf numFmtId="164" fontId="7" fillId="7" borderId="13" xfId="1" applyNumberFormat="1" applyFont="1" applyFill="1" applyBorder="1" applyAlignment="1">
      <alignment horizontal="right"/>
    </xf>
    <xf numFmtId="164" fontId="7" fillId="7" borderId="18" xfId="1" applyNumberFormat="1" applyFont="1" applyFill="1" applyBorder="1" applyAlignment="1">
      <alignment horizontal="right"/>
    </xf>
    <xf numFmtId="164" fontId="7" fillId="7" borderId="14" xfId="1" applyNumberFormat="1" applyFont="1" applyFill="1" applyBorder="1" applyAlignment="1">
      <alignment horizontal="right"/>
    </xf>
    <xf numFmtId="164" fontId="7" fillId="7" borderId="4" xfId="1" applyNumberFormat="1" applyFont="1" applyFill="1" applyBorder="1" applyAlignment="1">
      <alignment horizontal="right"/>
    </xf>
    <xf numFmtId="164" fontId="7" fillId="7" borderId="15" xfId="1" applyNumberFormat="1" applyFont="1" applyFill="1" applyBorder="1" applyAlignment="1">
      <alignment horizontal="right"/>
    </xf>
    <xf numFmtId="164" fontId="7" fillId="7" borderId="16" xfId="1" applyNumberFormat="1" applyFont="1" applyFill="1" applyBorder="1" applyAlignment="1">
      <alignment horizontal="right"/>
    </xf>
    <xf numFmtId="164" fontId="15" fillId="5" borderId="14" xfId="1" applyNumberFormat="1" applyFont="1" applyFill="1" applyBorder="1" applyAlignment="1">
      <alignment horizontal="right"/>
    </xf>
    <xf numFmtId="164" fontId="15" fillId="5" borderId="4" xfId="1" applyNumberFormat="1" applyFont="1" applyFill="1" applyBorder="1" applyAlignment="1">
      <alignment horizontal="right"/>
    </xf>
    <xf numFmtId="164" fontId="15" fillId="5" borderId="15" xfId="1" applyNumberFormat="1" applyFont="1" applyFill="1" applyBorder="1" applyAlignment="1">
      <alignment horizontal="right"/>
    </xf>
    <xf numFmtId="164" fontId="15" fillId="5" borderId="16" xfId="1" applyNumberFormat="1" applyFont="1" applyFill="1" applyBorder="1" applyAlignment="1">
      <alignment horizontal="right"/>
    </xf>
    <xf numFmtId="164" fontId="16" fillId="5" borderId="16" xfId="1" applyNumberFormat="1" applyFont="1" applyFill="1" applyBorder="1" applyAlignment="1">
      <alignment horizontal="right"/>
    </xf>
    <xf numFmtId="0" fontId="2" fillId="11" borderId="7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10" fillId="11" borderId="0" xfId="0" applyFont="1" applyFill="1"/>
    <xf numFmtId="0" fontId="13" fillId="7" borderId="2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4" fillId="7" borderId="0" xfId="0" applyFont="1" applyFill="1"/>
    <xf numFmtId="164" fontId="5" fillId="7" borderId="2" xfId="1" applyNumberFormat="1" applyFont="1" applyFill="1" applyBorder="1" applyAlignment="1">
      <alignment horizontal="left"/>
    </xf>
    <xf numFmtId="164" fontId="5" fillId="7" borderId="3" xfId="1" applyNumberFormat="1" applyFont="1" applyFill="1" applyBorder="1" applyAlignment="1">
      <alignment horizontal="right"/>
    </xf>
    <xf numFmtId="164" fontId="21" fillId="7" borderId="2" xfId="1" applyNumberFormat="1" applyFont="1" applyFill="1" applyBorder="1" applyAlignment="1">
      <alignment horizontal="left"/>
    </xf>
    <xf numFmtId="164" fontId="7" fillId="7" borderId="1" xfId="1" applyNumberFormat="1" applyFont="1" applyFill="1" applyBorder="1" applyAlignment="1">
      <alignment horizontal="right"/>
    </xf>
    <xf numFmtId="0" fontId="4" fillId="6" borderId="1" xfId="0" applyFont="1" applyFill="1" applyBorder="1"/>
    <xf numFmtId="164" fontId="4" fillId="6" borderId="1" xfId="1" applyNumberFormat="1" applyFont="1" applyFill="1" applyBorder="1"/>
    <xf numFmtId="0" fontId="10" fillId="6" borderId="1" xfId="0" applyFont="1" applyFill="1" applyBorder="1"/>
    <xf numFmtId="0" fontId="5" fillId="7" borderId="2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38"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</dxfs>
  <tableStyles count="0" defaultTableStyle="TableStyleMedium2" defaultPivotStyle="PivotStyleLight16"/>
  <colors>
    <mruColors>
      <color rgb="FFFFFFCC"/>
      <color rgb="FFDEACDA"/>
      <color rgb="FF94B56B"/>
      <color rgb="FFFFCCFF"/>
      <color rgb="FFFF66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67534-CB27-4464-A176-CF0623670B0E}">
  <sheetPr>
    <tabColor rgb="FFFFFFCC"/>
    <pageSetUpPr fitToPage="1"/>
  </sheetPr>
  <dimension ref="C1:V23"/>
  <sheetViews>
    <sheetView showGridLines="0" tabSelected="1" zoomScale="70" zoomScaleNormal="70" workbookViewId="0">
      <pane ySplit="11" topLeftCell="A12" activePane="bottomLeft" state="frozen"/>
      <selection activeCell="C1" sqref="C1"/>
      <selection pane="bottomLeft" activeCell="C1" sqref="C1:P1"/>
    </sheetView>
  </sheetViews>
  <sheetFormatPr defaultColWidth="8.765625" defaultRowHeight="16.75" x14ac:dyDescent="0.5"/>
  <cols>
    <col min="1" max="2" width="8.765625" style="3"/>
    <col min="3" max="3" width="6.53515625" style="60" customWidth="1"/>
    <col min="4" max="4" width="25.23046875" style="3" customWidth="1"/>
    <col min="5" max="5" width="11.4609375" style="61" customWidth="1"/>
    <col min="6" max="6" width="8.765625" style="62"/>
    <col min="7" max="7" width="10" style="2" bestFit="1" customWidth="1"/>
    <col min="8" max="8" width="2.23046875" style="58" customWidth="1"/>
    <col min="9" max="9" width="2.23046875" style="59" customWidth="1"/>
    <col min="10" max="10" width="2.23046875" style="58" customWidth="1"/>
    <col min="11" max="11" width="8.765625" style="12"/>
    <col min="12" max="12" width="10.53515625" style="12" customWidth="1"/>
    <col min="13" max="13" width="2.23046875" style="58" customWidth="1"/>
    <col min="14" max="14" width="2.23046875" style="59" customWidth="1"/>
    <col min="15" max="15" width="2.23046875" style="58" customWidth="1"/>
    <col min="16" max="19" width="44" style="3" customWidth="1"/>
    <col min="20" max="20" width="4.4609375" style="3" customWidth="1"/>
    <col min="21" max="22" width="9.53515625" style="12" bestFit="1" customWidth="1"/>
    <col min="23" max="16384" width="8.765625" style="3"/>
  </cols>
  <sheetData>
    <row r="1" spans="3:22" s="51" customFormat="1" ht="17.149999999999999" thickBot="1" x14ac:dyDescent="0.55000000000000004">
      <c r="C1" s="165" t="s">
        <v>87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7"/>
      <c r="Q1" s="50"/>
      <c r="R1" s="50"/>
      <c r="S1" s="50"/>
      <c r="U1" s="52"/>
      <c r="V1" s="52"/>
    </row>
    <row r="3" spans="3:22" ht="18.45" thickBot="1" x14ac:dyDescent="0.7">
      <c r="C3" s="53" t="s">
        <v>110</v>
      </c>
      <c r="D3" s="54"/>
      <c r="E3" s="55"/>
      <c r="F3" s="56" t="s">
        <v>88</v>
      </c>
      <c r="G3" s="57"/>
    </row>
    <row r="5" spans="3:22" ht="7.95" customHeight="1" x14ac:dyDescent="0.5"/>
    <row r="6" spans="3:22" x14ac:dyDescent="0.5">
      <c r="C6" s="63" t="s">
        <v>89</v>
      </c>
      <c r="D6" s="63"/>
      <c r="E6" s="63"/>
      <c r="F6" s="63"/>
      <c r="G6" s="63"/>
      <c r="H6" s="64"/>
      <c r="I6" s="65" t="s">
        <v>35</v>
      </c>
      <c r="J6" s="64"/>
      <c r="K6" s="66" t="s">
        <v>90</v>
      </c>
      <c r="L6" s="66"/>
      <c r="M6" s="64"/>
      <c r="N6" s="65" t="s">
        <v>35</v>
      </c>
      <c r="O6" s="64"/>
      <c r="P6" s="67" t="s">
        <v>99</v>
      </c>
      <c r="Q6" s="67"/>
      <c r="R6" s="67"/>
      <c r="S6" s="67"/>
    </row>
    <row r="7" spans="3:22" x14ac:dyDescent="0.5">
      <c r="H7" s="64"/>
      <c r="I7" s="65" t="s">
        <v>35</v>
      </c>
      <c r="J7" s="64"/>
      <c r="K7" s="66" t="s">
        <v>83</v>
      </c>
      <c r="L7" s="66"/>
      <c r="M7" s="64"/>
      <c r="N7" s="65" t="s">
        <v>35</v>
      </c>
      <c r="O7" s="64"/>
    </row>
    <row r="8" spans="3:22" ht="7.2" customHeight="1" x14ac:dyDescent="0.5">
      <c r="H8" s="64"/>
      <c r="I8" s="65" t="s">
        <v>35</v>
      </c>
      <c r="J8" s="64"/>
      <c r="K8" s="68"/>
      <c r="L8" s="68"/>
      <c r="M8" s="64"/>
      <c r="N8" s="65" t="s">
        <v>35</v>
      </c>
      <c r="O8" s="64"/>
    </row>
    <row r="9" spans="3:22" s="8" customFormat="1" x14ac:dyDescent="0.5">
      <c r="C9" s="53"/>
      <c r="E9" s="69"/>
      <c r="F9" s="70"/>
      <c r="G9" s="11"/>
      <c r="H9" s="64"/>
      <c r="I9" s="65" t="s">
        <v>35</v>
      </c>
      <c r="J9" s="64"/>
      <c r="K9" s="9"/>
      <c r="L9" s="9"/>
      <c r="M9" s="64"/>
      <c r="N9" s="65" t="s">
        <v>35</v>
      </c>
      <c r="O9" s="64"/>
      <c r="U9" s="9"/>
      <c r="V9" s="9"/>
    </row>
    <row r="10" spans="3:22" s="8" customFormat="1" x14ac:dyDescent="0.5">
      <c r="C10" s="53"/>
      <c r="E10" s="69"/>
      <c r="F10" s="70"/>
      <c r="G10" s="11" t="s">
        <v>111</v>
      </c>
      <c r="H10" s="64"/>
      <c r="I10" s="65" t="s">
        <v>35</v>
      </c>
      <c r="J10" s="64"/>
      <c r="K10" s="9" t="s">
        <v>91</v>
      </c>
      <c r="L10" s="9"/>
      <c r="M10" s="64"/>
      <c r="N10" s="65" t="s">
        <v>35</v>
      </c>
      <c r="O10" s="64"/>
      <c r="U10" s="9" t="s">
        <v>112</v>
      </c>
      <c r="V10" s="9" t="s">
        <v>113</v>
      </c>
    </row>
    <row r="11" spans="3:22" s="72" customFormat="1" ht="17.149999999999999" thickBot="1" x14ac:dyDescent="0.55000000000000004">
      <c r="C11" s="71" t="s">
        <v>92</v>
      </c>
      <c r="D11" s="72" t="s">
        <v>93</v>
      </c>
      <c r="E11" s="73" t="s">
        <v>94</v>
      </c>
      <c r="F11" s="74" t="s">
        <v>92</v>
      </c>
      <c r="G11" s="74" t="s">
        <v>114</v>
      </c>
      <c r="H11" s="64"/>
      <c r="I11" s="65" t="s">
        <v>35</v>
      </c>
      <c r="J11" s="64"/>
      <c r="K11" s="75" t="s">
        <v>95</v>
      </c>
      <c r="L11" s="75" t="s">
        <v>96</v>
      </c>
      <c r="M11" s="64"/>
      <c r="N11" s="65" t="s">
        <v>35</v>
      </c>
      <c r="O11" s="64"/>
      <c r="P11" s="76" t="s">
        <v>115</v>
      </c>
      <c r="Q11" s="76"/>
      <c r="R11" s="76"/>
      <c r="S11" s="76"/>
      <c r="U11" s="75" t="s">
        <v>108</v>
      </c>
      <c r="V11" s="75" t="s">
        <v>116</v>
      </c>
    </row>
    <row r="12" spans="3:22" ht="19.95" customHeight="1" thickBot="1" x14ac:dyDescent="0.55000000000000004">
      <c r="C12" s="77">
        <v>1</v>
      </c>
      <c r="D12" s="78" t="s">
        <v>102</v>
      </c>
      <c r="E12" s="79"/>
      <c r="F12" s="80"/>
      <c r="G12" s="81"/>
      <c r="H12" s="82"/>
      <c r="I12" s="83" t="s">
        <v>35</v>
      </c>
      <c r="J12" s="82"/>
      <c r="K12" s="84">
        <f>IF(G12="Months",E12/F12,IF(G12="Years",E12/(F12*12),0))</f>
        <v>0</v>
      </c>
      <c r="L12" s="84" t="s">
        <v>103</v>
      </c>
      <c r="M12" s="82"/>
      <c r="N12" s="83" t="s">
        <v>35</v>
      </c>
      <c r="O12" s="82"/>
      <c r="P12" s="85"/>
      <c r="U12" s="12">
        <f>IF(D12="Build Savings",E12,0)</f>
        <v>0</v>
      </c>
      <c r="V12" s="12">
        <f>IF(D12="Pay Debt",E12,0)</f>
        <v>0</v>
      </c>
    </row>
    <row r="13" spans="3:22" ht="31.85" customHeight="1" thickBot="1" x14ac:dyDescent="0.55000000000000004">
      <c r="C13" s="77">
        <v>2</v>
      </c>
      <c r="D13" s="78" t="s">
        <v>117</v>
      </c>
      <c r="E13" s="79"/>
      <c r="F13" s="80"/>
      <c r="G13" s="81"/>
      <c r="H13" s="82"/>
      <c r="I13" s="83" t="s">
        <v>35</v>
      </c>
      <c r="J13" s="82"/>
      <c r="K13" s="84"/>
      <c r="L13" s="84" t="s">
        <v>103</v>
      </c>
      <c r="M13" s="82"/>
      <c r="N13" s="83" t="s">
        <v>35</v>
      </c>
      <c r="O13" s="82"/>
      <c r="P13" s="86"/>
      <c r="U13" s="12">
        <f t="shared" ref="U13:U19" si="0">IF(D13="Build Savings",E13,0)</f>
        <v>0</v>
      </c>
      <c r="V13" s="12">
        <f t="shared" ref="V13:V19" si="1">IF(D13="Pay Debt",E13,0)</f>
        <v>0</v>
      </c>
    </row>
    <row r="14" spans="3:22" ht="19.95" customHeight="1" thickBot="1" x14ac:dyDescent="0.55000000000000004">
      <c r="C14" s="77">
        <v>3</v>
      </c>
      <c r="D14" s="78"/>
      <c r="E14" s="79"/>
      <c r="F14" s="80"/>
      <c r="G14" s="81"/>
      <c r="H14" s="82"/>
      <c r="I14" s="83" t="s">
        <v>35</v>
      </c>
      <c r="J14" s="82"/>
      <c r="K14" s="84">
        <f t="shared" ref="K13:K19" si="2">IF(G14="Months",E14/F14,IF(G14="Years",E14/(F14*12),0))</f>
        <v>0</v>
      </c>
      <c r="L14" s="84" t="s">
        <v>103</v>
      </c>
      <c r="M14" s="82"/>
      <c r="N14" s="83" t="s">
        <v>35</v>
      </c>
      <c r="O14" s="82"/>
      <c r="P14" s="85"/>
      <c r="U14" s="12">
        <f t="shared" si="0"/>
        <v>0</v>
      </c>
      <c r="V14" s="12">
        <f t="shared" si="1"/>
        <v>0</v>
      </c>
    </row>
    <row r="15" spans="3:22" ht="19.95" customHeight="1" thickBot="1" x14ac:dyDescent="0.55000000000000004">
      <c r="C15" s="77">
        <v>4</v>
      </c>
      <c r="D15" s="78"/>
      <c r="E15" s="79"/>
      <c r="F15" s="80"/>
      <c r="G15" s="81"/>
      <c r="H15" s="82"/>
      <c r="I15" s="83" t="s">
        <v>35</v>
      </c>
      <c r="J15" s="82"/>
      <c r="K15" s="84">
        <f t="shared" si="2"/>
        <v>0</v>
      </c>
      <c r="L15" s="84" t="s">
        <v>103</v>
      </c>
      <c r="M15" s="82"/>
      <c r="N15" s="83" t="s">
        <v>35</v>
      </c>
      <c r="O15" s="82"/>
      <c r="P15" s="85"/>
      <c r="U15" s="12">
        <f t="shared" si="0"/>
        <v>0</v>
      </c>
      <c r="V15" s="12">
        <f t="shared" si="1"/>
        <v>0</v>
      </c>
    </row>
    <row r="16" spans="3:22" ht="19.95" customHeight="1" thickBot="1" x14ac:dyDescent="0.55000000000000004">
      <c r="C16" s="77">
        <v>5</v>
      </c>
      <c r="D16" s="78"/>
      <c r="E16" s="79"/>
      <c r="F16" s="80"/>
      <c r="G16" s="81"/>
      <c r="H16" s="82"/>
      <c r="I16" s="83" t="s">
        <v>35</v>
      </c>
      <c r="J16" s="82"/>
      <c r="K16" s="84">
        <f t="shared" si="2"/>
        <v>0</v>
      </c>
      <c r="L16" s="84" t="s">
        <v>103</v>
      </c>
      <c r="M16" s="82"/>
      <c r="N16" s="83" t="s">
        <v>35</v>
      </c>
      <c r="O16" s="82"/>
      <c r="P16" s="85"/>
      <c r="U16" s="12">
        <f t="shared" si="0"/>
        <v>0</v>
      </c>
      <c r="V16" s="12">
        <f t="shared" si="1"/>
        <v>0</v>
      </c>
    </row>
    <row r="17" spans="3:22" ht="19.95" customHeight="1" thickBot="1" x14ac:dyDescent="0.55000000000000004">
      <c r="C17" s="77">
        <v>6</v>
      </c>
      <c r="D17" s="78"/>
      <c r="E17" s="79"/>
      <c r="F17" s="80"/>
      <c r="G17" s="81"/>
      <c r="H17" s="82"/>
      <c r="I17" s="83" t="s">
        <v>35</v>
      </c>
      <c r="J17" s="82"/>
      <c r="K17" s="84">
        <f t="shared" si="2"/>
        <v>0</v>
      </c>
      <c r="L17" s="84" t="s">
        <v>103</v>
      </c>
      <c r="M17" s="82"/>
      <c r="N17" s="83" t="s">
        <v>35</v>
      </c>
      <c r="O17" s="82"/>
      <c r="P17" s="85"/>
      <c r="U17" s="12">
        <f t="shared" si="0"/>
        <v>0</v>
      </c>
      <c r="V17" s="12">
        <f t="shared" si="1"/>
        <v>0</v>
      </c>
    </row>
    <row r="18" spans="3:22" ht="19.95" customHeight="1" thickBot="1" x14ac:dyDescent="0.55000000000000004">
      <c r="C18" s="77">
        <v>7</v>
      </c>
      <c r="D18" s="78"/>
      <c r="E18" s="79"/>
      <c r="F18" s="80"/>
      <c r="G18" s="81"/>
      <c r="H18" s="82"/>
      <c r="I18" s="83" t="s">
        <v>35</v>
      </c>
      <c r="J18" s="82"/>
      <c r="K18" s="84">
        <f t="shared" si="2"/>
        <v>0</v>
      </c>
      <c r="L18" s="84" t="s">
        <v>103</v>
      </c>
      <c r="M18" s="82"/>
      <c r="N18" s="83" t="s">
        <v>35</v>
      </c>
      <c r="O18" s="82"/>
      <c r="P18" s="85"/>
      <c r="U18" s="12">
        <f t="shared" si="0"/>
        <v>0</v>
      </c>
      <c r="V18" s="12">
        <f t="shared" si="1"/>
        <v>0</v>
      </c>
    </row>
    <row r="19" spans="3:22" ht="19.95" customHeight="1" thickBot="1" x14ac:dyDescent="0.55000000000000004">
      <c r="C19" s="77">
        <v>8</v>
      </c>
      <c r="D19" s="78"/>
      <c r="E19" s="79"/>
      <c r="F19" s="80"/>
      <c r="G19" s="81"/>
      <c r="H19" s="82"/>
      <c r="I19" s="83" t="s">
        <v>35</v>
      </c>
      <c r="J19" s="82"/>
      <c r="K19" s="84">
        <f t="shared" si="2"/>
        <v>0</v>
      </c>
      <c r="L19" s="84" t="s">
        <v>103</v>
      </c>
      <c r="M19" s="82"/>
      <c r="N19" s="83" t="s">
        <v>35</v>
      </c>
      <c r="O19" s="82"/>
      <c r="P19" s="85"/>
      <c r="U19" s="12">
        <f t="shared" si="0"/>
        <v>0</v>
      </c>
      <c r="V19" s="12">
        <f t="shared" si="1"/>
        <v>0</v>
      </c>
    </row>
    <row r="20" spans="3:22" ht="19.95" customHeight="1" x14ac:dyDescent="0.5">
      <c r="C20" s="87"/>
      <c r="D20" s="16"/>
      <c r="E20" s="88"/>
      <c r="F20" s="89"/>
      <c r="G20" s="23"/>
      <c r="H20" s="90"/>
      <c r="I20" s="91"/>
      <c r="J20" s="90"/>
      <c r="K20" s="17"/>
      <c r="L20" s="17"/>
      <c r="M20" s="90"/>
      <c r="N20" s="91"/>
      <c r="O20" s="90"/>
      <c r="P20" s="16"/>
    </row>
    <row r="21" spans="3:22" s="8" customFormat="1" x14ac:dyDescent="0.5">
      <c r="C21" s="53" t="s">
        <v>118</v>
      </c>
      <c r="E21" s="69">
        <f>U21+V21</f>
        <v>0</v>
      </c>
      <c r="F21" s="70"/>
      <c r="G21" s="11"/>
      <c r="H21" s="58"/>
      <c r="I21" s="58"/>
      <c r="J21" s="58"/>
      <c r="K21" s="9">
        <f>SUM(K12:K20)</f>
        <v>0</v>
      </c>
      <c r="L21" s="9"/>
      <c r="M21" s="58"/>
      <c r="N21" s="58"/>
      <c r="O21" s="58"/>
      <c r="U21" s="9">
        <f>SUM(U12:U20)</f>
        <v>0</v>
      </c>
      <c r="V21" s="9">
        <f>SUM(V12:V20)</f>
        <v>0</v>
      </c>
    </row>
    <row r="22" spans="3:22" s="92" customFormat="1" x14ac:dyDescent="0.5">
      <c r="C22" s="15" t="s">
        <v>119</v>
      </c>
      <c r="E22" s="93">
        <f>U21</f>
        <v>0</v>
      </c>
      <c r="F22" s="94"/>
      <c r="G22" s="1"/>
      <c r="H22" s="67"/>
      <c r="I22" s="95"/>
      <c r="J22" s="67"/>
      <c r="K22" s="28"/>
      <c r="L22" s="28"/>
      <c r="M22" s="67"/>
      <c r="N22" s="95"/>
      <c r="O22" s="67"/>
      <c r="U22" s="28"/>
      <c r="V22" s="28"/>
    </row>
    <row r="23" spans="3:22" s="92" customFormat="1" x14ac:dyDescent="0.5">
      <c r="C23" s="15" t="s">
        <v>120</v>
      </c>
      <c r="E23" s="93">
        <f>V21</f>
        <v>0</v>
      </c>
      <c r="F23" s="94"/>
      <c r="G23" s="1"/>
      <c r="H23" s="67"/>
      <c r="I23" s="95"/>
      <c r="J23" s="67"/>
      <c r="K23" s="28"/>
      <c r="L23" s="28"/>
      <c r="M23" s="67"/>
      <c r="N23" s="95"/>
      <c r="O23" s="67"/>
      <c r="U23" s="28"/>
      <c r="V23" s="28"/>
    </row>
  </sheetData>
  <mergeCells count="4">
    <mergeCell ref="C1:P1"/>
    <mergeCell ref="C6:G6"/>
    <mergeCell ref="K6:L6"/>
    <mergeCell ref="K7:L7"/>
  </mergeCells>
  <printOptions horizontalCentered="1"/>
  <pageMargins left="0.2" right="0.2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4B56B"/>
    <pageSetUpPr fitToPage="1"/>
  </sheetPr>
  <dimension ref="C3:F94"/>
  <sheetViews>
    <sheetView showGridLines="0" zoomScale="80" zoomScaleNormal="80" workbookViewId="0">
      <pane ySplit="7" topLeftCell="A8" activePane="bottomLeft" state="frozen"/>
      <selection pane="bottomLeft" activeCell="F11" sqref="F11"/>
    </sheetView>
  </sheetViews>
  <sheetFormatPr defaultRowHeight="16.75" x14ac:dyDescent="0.5"/>
  <cols>
    <col min="1" max="2" width="9.23046875" style="3"/>
    <col min="3" max="3" width="43.53515625" style="3" customWidth="1"/>
    <col min="4" max="4" width="27.69140625" style="12" customWidth="1"/>
    <col min="5" max="5" width="14.69140625" style="1" customWidth="1"/>
    <col min="6" max="6" width="14.69140625" style="2" customWidth="1"/>
    <col min="7" max="16384" width="9.23046875" style="3"/>
  </cols>
  <sheetData>
    <row r="3" spans="3:6" ht="18" x14ac:dyDescent="0.55000000000000004">
      <c r="C3" s="148" t="s">
        <v>100</v>
      </c>
      <c r="D3" s="149"/>
    </row>
    <row r="4" spans="3:6" ht="13.2" customHeight="1" x14ac:dyDescent="0.55000000000000004">
      <c r="C4" s="4"/>
      <c r="D4" s="5"/>
    </row>
    <row r="5" spans="3:6" ht="18.45" thickBot="1" x14ac:dyDescent="0.6">
      <c r="C5" s="6">
        <f>'Goal Sheet'!D3</f>
        <v>0</v>
      </c>
      <c r="D5" s="7">
        <f>'Goal Sheet'!G3</f>
        <v>0</v>
      </c>
    </row>
    <row r="7" spans="3:6" s="8" customFormat="1" x14ac:dyDescent="0.5">
      <c r="C7" s="8" t="s">
        <v>0</v>
      </c>
      <c r="D7" s="9" t="s">
        <v>1</v>
      </c>
      <c r="E7" s="10"/>
      <c r="F7" s="11"/>
    </row>
    <row r="8" spans="3:6" ht="7.2" customHeight="1" x14ac:dyDescent="0.5"/>
    <row r="9" spans="3:6" s="8" customFormat="1" x14ac:dyDescent="0.5">
      <c r="C9" s="18" t="s">
        <v>2</v>
      </c>
      <c r="D9" s="9"/>
      <c r="E9" s="10"/>
      <c r="F9" s="11"/>
    </row>
    <row r="10" spans="3:6" ht="19.95" customHeight="1" x14ac:dyDescent="0.5">
      <c r="C10" s="13" t="s">
        <v>3</v>
      </c>
      <c r="D10" s="14"/>
      <c r="E10" s="15"/>
    </row>
    <row r="11" spans="3:6" ht="19.95" customHeight="1" x14ac:dyDescent="0.5">
      <c r="C11" s="13" t="s">
        <v>4</v>
      </c>
      <c r="D11" s="14"/>
    </row>
    <row r="12" spans="3:6" ht="19.95" customHeight="1" x14ac:dyDescent="0.5">
      <c r="C12" s="13" t="s">
        <v>5</v>
      </c>
      <c r="D12" s="14"/>
    </row>
    <row r="13" spans="3:6" ht="19.95" customHeight="1" x14ac:dyDescent="0.5">
      <c r="C13" s="13" t="s">
        <v>6</v>
      </c>
      <c r="D13" s="14"/>
    </row>
    <row r="14" spans="3:6" ht="19.95" customHeight="1" x14ac:dyDescent="0.5">
      <c r="C14" s="13" t="s">
        <v>7</v>
      </c>
      <c r="D14" s="14"/>
    </row>
    <row r="15" spans="3:6" ht="19.95" customHeight="1" x14ac:dyDescent="0.5">
      <c r="C15" s="13" t="s">
        <v>8</v>
      </c>
      <c r="D15" s="14"/>
    </row>
    <row r="16" spans="3:6" ht="19.95" customHeight="1" x14ac:dyDescent="0.5">
      <c r="C16" s="13" t="s">
        <v>9</v>
      </c>
      <c r="D16" s="14"/>
    </row>
    <row r="17" spans="3:6" ht="19.95" customHeight="1" x14ac:dyDescent="0.5">
      <c r="C17" s="13" t="s">
        <v>10</v>
      </c>
      <c r="D17" s="14"/>
    </row>
    <row r="18" spans="3:6" ht="19.95" customHeight="1" x14ac:dyDescent="0.5">
      <c r="C18" s="13" t="s">
        <v>11</v>
      </c>
      <c r="D18" s="14"/>
    </row>
    <row r="19" spans="3:6" ht="19.95" customHeight="1" x14ac:dyDescent="0.5">
      <c r="C19" s="13" t="s">
        <v>12</v>
      </c>
      <c r="D19" s="14"/>
    </row>
    <row r="20" spans="3:6" ht="19.95" customHeight="1" x14ac:dyDescent="0.5">
      <c r="C20" s="13" t="s">
        <v>13</v>
      </c>
      <c r="D20" s="14"/>
    </row>
    <row r="21" spans="3:6" ht="19.95" customHeight="1" x14ac:dyDescent="0.5">
      <c r="C21" s="13" t="s">
        <v>14</v>
      </c>
      <c r="D21" s="14"/>
    </row>
    <row r="22" spans="3:6" ht="19.95" customHeight="1" thickBot="1" x14ac:dyDescent="0.55000000000000004">
      <c r="C22" s="13" t="s">
        <v>15</v>
      </c>
      <c r="D22" s="14"/>
    </row>
    <row r="23" spans="3:6" s="8" customFormat="1" ht="19.95" customHeight="1" thickBot="1" x14ac:dyDescent="0.55000000000000004">
      <c r="C23" s="160" t="s">
        <v>16</v>
      </c>
      <c r="D23" s="161">
        <f>SUM(D10:D22)</f>
        <v>0</v>
      </c>
      <c r="E23" s="10"/>
      <c r="F23" s="11"/>
    </row>
    <row r="24" spans="3:6" ht="13.2" customHeight="1" x14ac:dyDescent="0.5">
      <c r="C24" s="16"/>
      <c r="D24" s="17"/>
    </row>
    <row r="25" spans="3:6" ht="13.2" customHeight="1" x14ac:dyDescent="0.5">
      <c r="C25" s="16"/>
      <c r="D25" s="17"/>
    </row>
    <row r="26" spans="3:6" x14ac:dyDescent="0.5">
      <c r="C26" s="18" t="s">
        <v>17</v>
      </c>
    </row>
    <row r="27" spans="3:6" ht="19.95" customHeight="1" x14ac:dyDescent="0.5">
      <c r="C27" s="19" t="s">
        <v>38</v>
      </c>
      <c r="D27" s="20">
        <f>SUM(D28:D46)</f>
        <v>0</v>
      </c>
    </row>
    <row r="28" spans="3:6" ht="19.95" customHeight="1" x14ac:dyDescent="0.5">
      <c r="C28" s="13" t="s">
        <v>66</v>
      </c>
      <c r="D28" s="14"/>
      <c r="E28" s="21" t="e">
        <f>D28/D23</f>
        <v>#DIV/0!</v>
      </c>
    </row>
    <row r="29" spans="3:6" ht="19.95" customHeight="1" x14ac:dyDescent="0.5">
      <c r="C29" s="13" t="s">
        <v>51</v>
      </c>
      <c r="D29" s="14"/>
    </row>
    <row r="30" spans="3:6" ht="19.95" customHeight="1" x14ac:dyDescent="0.5">
      <c r="C30" s="13" t="s">
        <v>49</v>
      </c>
      <c r="D30" s="14"/>
    </row>
    <row r="31" spans="3:6" ht="19.95" customHeight="1" x14ac:dyDescent="0.5">
      <c r="C31" s="13" t="s">
        <v>50</v>
      </c>
      <c r="D31" s="14"/>
    </row>
    <row r="32" spans="3:6" ht="19.95" customHeight="1" x14ac:dyDescent="0.5">
      <c r="C32" s="13" t="s">
        <v>46</v>
      </c>
      <c r="D32" s="14">
        <v>0</v>
      </c>
    </row>
    <row r="33" spans="3:6" ht="19.95" customHeight="1" x14ac:dyDescent="0.5">
      <c r="C33" s="13" t="s">
        <v>47</v>
      </c>
      <c r="D33" s="14"/>
    </row>
    <row r="34" spans="3:6" ht="19.95" customHeight="1" x14ac:dyDescent="0.5">
      <c r="C34" s="13" t="s">
        <v>48</v>
      </c>
      <c r="D34" s="14">
        <v>0</v>
      </c>
    </row>
    <row r="35" spans="3:6" ht="19.95" customHeight="1" x14ac:dyDescent="0.5">
      <c r="C35" s="13" t="s">
        <v>45</v>
      </c>
      <c r="D35" s="14"/>
      <c r="E35" s="15"/>
    </row>
    <row r="36" spans="3:6" ht="19.95" customHeight="1" x14ac:dyDescent="0.5">
      <c r="C36" s="13" t="s">
        <v>18</v>
      </c>
      <c r="D36" s="14"/>
    </row>
    <row r="37" spans="3:6" ht="19.95" customHeight="1" x14ac:dyDescent="0.5">
      <c r="C37" s="13" t="s">
        <v>19</v>
      </c>
      <c r="D37" s="14"/>
    </row>
    <row r="38" spans="3:6" ht="19.95" customHeight="1" x14ac:dyDescent="0.5">
      <c r="C38" s="13" t="s">
        <v>39</v>
      </c>
      <c r="D38" s="14">
        <v>0</v>
      </c>
    </row>
    <row r="39" spans="3:6" ht="19.95" customHeight="1" x14ac:dyDescent="0.5">
      <c r="C39" s="13" t="s">
        <v>21</v>
      </c>
      <c r="D39" s="14"/>
    </row>
    <row r="40" spans="3:6" ht="19.95" customHeight="1" x14ac:dyDescent="0.5">
      <c r="C40" s="13" t="s">
        <v>68</v>
      </c>
      <c r="D40" s="14"/>
    </row>
    <row r="41" spans="3:6" ht="19.95" customHeight="1" x14ac:dyDescent="0.5">
      <c r="C41" s="13" t="s">
        <v>69</v>
      </c>
      <c r="D41" s="14"/>
    </row>
    <row r="42" spans="3:6" ht="19.95" customHeight="1" x14ac:dyDescent="0.5">
      <c r="C42" s="13" t="s">
        <v>41</v>
      </c>
      <c r="D42" s="14"/>
    </row>
    <row r="43" spans="3:6" ht="19.95" customHeight="1" x14ac:dyDescent="0.5">
      <c r="C43" s="13" t="s">
        <v>40</v>
      </c>
      <c r="D43" s="14"/>
    </row>
    <row r="44" spans="3:6" ht="19.95" customHeight="1" x14ac:dyDescent="0.5">
      <c r="C44" s="13" t="s">
        <v>72</v>
      </c>
      <c r="D44" s="14"/>
    </row>
    <row r="45" spans="3:6" ht="19.95" customHeight="1" x14ac:dyDescent="0.5">
      <c r="C45" s="13" t="s">
        <v>22</v>
      </c>
      <c r="D45" s="14"/>
    </row>
    <row r="46" spans="3:6" ht="19.95" customHeight="1" x14ac:dyDescent="0.5">
      <c r="C46" s="13" t="s">
        <v>25</v>
      </c>
      <c r="D46" s="14"/>
    </row>
    <row r="47" spans="3:6" ht="13.2" customHeight="1" thickBot="1" x14ac:dyDescent="0.55000000000000004">
      <c r="C47" s="16"/>
      <c r="D47" s="17"/>
    </row>
    <row r="48" spans="3:6" s="16" customFormat="1" ht="19.95" customHeight="1" thickBot="1" x14ac:dyDescent="0.55000000000000004">
      <c r="C48" s="160" t="s">
        <v>97</v>
      </c>
      <c r="D48" s="159">
        <f>D23-D27</f>
        <v>0</v>
      </c>
      <c r="E48" s="22"/>
      <c r="F48" s="23"/>
    </row>
    <row r="49" spans="3:6" ht="13.2" customHeight="1" x14ac:dyDescent="0.5">
      <c r="C49" s="16"/>
      <c r="D49" s="17"/>
      <c r="E49" s="24"/>
      <c r="F49" s="24"/>
    </row>
    <row r="50" spans="3:6" ht="19.95" customHeight="1" x14ac:dyDescent="0.5">
      <c r="C50" s="25" t="s">
        <v>123</v>
      </c>
      <c r="D50" s="26">
        <f>SUM(D51:D62)</f>
        <v>0</v>
      </c>
      <c r="E50" s="27"/>
      <c r="F50" s="27"/>
    </row>
    <row r="51" spans="3:6" ht="19.95" customHeight="1" x14ac:dyDescent="0.5">
      <c r="C51" s="162" t="s">
        <v>67</v>
      </c>
      <c r="D51" s="163"/>
      <c r="E51" s="28"/>
      <c r="F51" s="28"/>
    </row>
    <row r="52" spans="3:6" ht="19.95" customHeight="1" x14ac:dyDescent="0.5">
      <c r="C52" s="164" t="s">
        <v>80</v>
      </c>
      <c r="D52" s="163"/>
      <c r="F52" s="17"/>
    </row>
    <row r="53" spans="3:6" ht="19.95" customHeight="1" x14ac:dyDescent="0.5">
      <c r="C53" s="164" t="s">
        <v>23</v>
      </c>
      <c r="D53" s="163">
        <f>D94</f>
        <v>0</v>
      </c>
      <c r="F53" s="17"/>
    </row>
    <row r="54" spans="3:6" ht="19.95" customHeight="1" x14ac:dyDescent="0.5">
      <c r="C54" s="13" t="s">
        <v>24</v>
      </c>
      <c r="D54" s="14"/>
    </row>
    <row r="55" spans="3:6" ht="19.95" customHeight="1" x14ac:dyDescent="0.5">
      <c r="C55" s="13" t="s">
        <v>44</v>
      </c>
      <c r="D55" s="14"/>
    </row>
    <row r="56" spans="3:6" ht="19.95" customHeight="1" x14ac:dyDescent="0.5">
      <c r="C56" s="13" t="s">
        <v>27</v>
      </c>
      <c r="D56" s="14"/>
    </row>
    <row r="57" spans="3:6" ht="19.95" customHeight="1" x14ac:dyDescent="0.5">
      <c r="C57" s="13" t="s">
        <v>58</v>
      </c>
      <c r="D57" s="14"/>
    </row>
    <row r="58" spans="3:6" ht="19.95" customHeight="1" x14ac:dyDescent="0.5">
      <c r="C58" s="13" t="s">
        <v>42</v>
      </c>
      <c r="D58" s="14"/>
    </row>
    <row r="59" spans="3:6" ht="19.95" customHeight="1" x14ac:dyDescent="0.5">
      <c r="C59" s="13" t="s">
        <v>43</v>
      </c>
      <c r="D59" s="14"/>
      <c r="E59" s="15"/>
    </row>
    <row r="60" spans="3:6" ht="19.95" customHeight="1" x14ac:dyDescent="0.5">
      <c r="C60" s="13" t="s">
        <v>31</v>
      </c>
      <c r="D60" s="14"/>
    </row>
    <row r="61" spans="3:6" ht="19.95" customHeight="1" x14ac:dyDescent="0.5">
      <c r="C61" s="13" t="s">
        <v>32</v>
      </c>
      <c r="D61" s="14"/>
    </row>
    <row r="62" spans="3:6" ht="19.95" customHeight="1" x14ac:dyDescent="0.5">
      <c r="C62" s="13" t="s">
        <v>37</v>
      </c>
      <c r="D62" s="14"/>
    </row>
    <row r="63" spans="3:6" ht="13.2" customHeight="1" thickBot="1" x14ac:dyDescent="0.55000000000000004">
      <c r="C63" s="16"/>
      <c r="D63" s="17"/>
    </row>
    <row r="64" spans="3:6" ht="19.95" customHeight="1" thickBot="1" x14ac:dyDescent="0.55000000000000004">
      <c r="C64" s="158" t="s">
        <v>98</v>
      </c>
      <c r="D64" s="159">
        <f>D23-D27-D50</f>
        <v>0</v>
      </c>
      <c r="E64" s="29" t="s">
        <v>105</v>
      </c>
    </row>
    <row r="65" spans="3:5" ht="13.2" customHeight="1" x14ac:dyDescent="0.5">
      <c r="C65" s="16"/>
      <c r="D65" s="17"/>
      <c r="E65" s="29" t="s">
        <v>106</v>
      </c>
    </row>
    <row r="66" spans="3:5" ht="19.95" customHeight="1" x14ac:dyDescent="0.5">
      <c r="C66" s="19" t="s">
        <v>56</v>
      </c>
      <c r="D66" s="20">
        <f>SUM(D67:D84)</f>
        <v>0</v>
      </c>
      <c r="E66" s="29" t="s">
        <v>104</v>
      </c>
    </row>
    <row r="67" spans="3:5" ht="19.95" customHeight="1" x14ac:dyDescent="0.5">
      <c r="C67" s="13" t="s">
        <v>26</v>
      </c>
      <c r="D67" s="14"/>
      <c r="E67" s="15"/>
    </row>
    <row r="68" spans="3:5" ht="19.95" customHeight="1" x14ac:dyDescent="0.5">
      <c r="C68" s="13" t="s">
        <v>71</v>
      </c>
      <c r="D68" s="14"/>
    </row>
    <row r="69" spans="3:5" ht="19.95" customHeight="1" x14ac:dyDescent="0.5">
      <c r="C69" s="13" t="s">
        <v>28</v>
      </c>
      <c r="D69" s="14"/>
    </row>
    <row r="70" spans="3:5" ht="19.95" customHeight="1" x14ac:dyDescent="0.5">
      <c r="C70" s="13" t="s">
        <v>29</v>
      </c>
      <c r="D70" s="14"/>
    </row>
    <row r="71" spans="3:5" ht="19.95" customHeight="1" x14ac:dyDescent="0.5">
      <c r="C71" s="13" t="s">
        <v>30</v>
      </c>
      <c r="D71" s="14"/>
    </row>
    <row r="72" spans="3:5" ht="19.95" customHeight="1" x14ac:dyDescent="0.5">
      <c r="C72" s="13" t="s">
        <v>54</v>
      </c>
      <c r="D72" s="14"/>
    </row>
    <row r="73" spans="3:5" ht="19.95" customHeight="1" x14ac:dyDescent="0.5">
      <c r="C73" s="13" t="s">
        <v>55</v>
      </c>
      <c r="D73" s="14"/>
    </row>
    <row r="74" spans="3:5" ht="19.95" customHeight="1" x14ac:dyDescent="0.5">
      <c r="C74" s="13" t="s">
        <v>53</v>
      </c>
      <c r="D74" s="14"/>
      <c r="E74" s="15"/>
    </row>
    <row r="75" spans="3:5" ht="19.95" customHeight="1" x14ac:dyDescent="0.5">
      <c r="C75" s="13" t="s">
        <v>20</v>
      </c>
      <c r="D75" s="14"/>
      <c r="E75" s="15"/>
    </row>
    <row r="76" spans="3:5" ht="19.95" customHeight="1" x14ac:dyDescent="0.5">
      <c r="C76" s="13" t="s">
        <v>73</v>
      </c>
      <c r="D76" s="14"/>
    </row>
    <row r="77" spans="3:5" ht="19.95" customHeight="1" x14ac:dyDescent="0.5">
      <c r="C77" s="13" t="s">
        <v>74</v>
      </c>
      <c r="D77" s="14"/>
    </row>
    <row r="78" spans="3:5" ht="19.95" customHeight="1" x14ac:dyDescent="0.5">
      <c r="C78" s="13" t="s">
        <v>75</v>
      </c>
      <c r="D78" s="14"/>
    </row>
    <row r="79" spans="3:5" ht="19.95" customHeight="1" x14ac:dyDescent="0.5">
      <c r="C79" s="13" t="s">
        <v>76</v>
      </c>
      <c r="D79" s="14"/>
    </row>
    <row r="80" spans="3:5" ht="19.95" customHeight="1" x14ac:dyDescent="0.5">
      <c r="C80" s="13" t="s">
        <v>77</v>
      </c>
      <c r="D80" s="14"/>
    </row>
    <row r="81" spans="3:6" ht="19.95" customHeight="1" x14ac:dyDescent="0.5">
      <c r="C81" s="30" t="s">
        <v>52</v>
      </c>
      <c r="D81" s="14"/>
    </row>
    <row r="82" spans="3:6" ht="19.95" customHeight="1" x14ac:dyDescent="0.5">
      <c r="C82" s="13" t="s">
        <v>33</v>
      </c>
      <c r="D82" s="14"/>
    </row>
    <row r="83" spans="3:6" ht="19.95" customHeight="1" x14ac:dyDescent="0.5">
      <c r="C83" s="13" t="s">
        <v>34</v>
      </c>
      <c r="D83" s="14"/>
      <c r="E83" s="15"/>
    </row>
    <row r="84" spans="3:6" ht="19.95" customHeight="1" x14ac:dyDescent="0.5">
      <c r="C84" s="13" t="s">
        <v>57</v>
      </c>
      <c r="D84" s="14"/>
    </row>
    <row r="85" spans="3:6" ht="13.2" customHeight="1" thickBot="1" x14ac:dyDescent="0.55000000000000004">
      <c r="C85" s="16"/>
      <c r="D85" s="17"/>
    </row>
    <row r="86" spans="3:6" ht="19.95" customHeight="1" x14ac:dyDescent="0.5">
      <c r="C86" s="31" t="s">
        <v>84</v>
      </c>
      <c r="D86" s="32">
        <f>D23</f>
        <v>0</v>
      </c>
    </row>
    <row r="87" spans="3:6" ht="19.95" customHeight="1" thickBot="1" x14ac:dyDescent="0.55000000000000004">
      <c r="C87" s="33" t="s">
        <v>85</v>
      </c>
      <c r="D87" s="34">
        <f>-D66-D50-D27</f>
        <v>0</v>
      </c>
    </row>
    <row r="88" spans="3:6" s="8" customFormat="1" ht="17.149999999999999" thickBot="1" x14ac:dyDescent="0.55000000000000004">
      <c r="C88" s="158" t="s">
        <v>86</v>
      </c>
      <c r="D88" s="159">
        <f>SUM(D86:D87)</f>
        <v>0</v>
      </c>
      <c r="E88" s="10"/>
      <c r="F88" s="11"/>
    </row>
    <row r="89" spans="3:6" ht="17.149999999999999" thickBot="1" x14ac:dyDescent="0.55000000000000004"/>
    <row r="90" spans="3:6" s="40" customFormat="1" x14ac:dyDescent="0.5">
      <c r="C90" s="36"/>
      <c r="D90" s="37"/>
      <c r="E90" s="38" t="s">
        <v>107</v>
      </c>
      <c r="F90" s="39" t="s">
        <v>107</v>
      </c>
    </row>
    <row r="91" spans="3:6" ht="17.149999999999999" thickBot="1" x14ac:dyDescent="0.55000000000000004">
      <c r="C91" s="41"/>
      <c r="D91" s="42"/>
      <c r="E91" s="43">
        <v>6</v>
      </c>
      <c r="F91" s="44">
        <v>36</v>
      </c>
    </row>
    <row r="92" spans="3:6" ht="17.149999999999999" thickBot="1" x14ac:dyDescent="0.55000000000000004">
      <c r="C92" s="45" t="s">
        <v>108</v>
      </c>
      <c r="D92" s="46"/>
      <c r="E92" s="47">
        <f>$D92*E$91</f>
        <v>0</v>
      </c>
      <c r="F92" s="47">
        <f>$D92*F$91</f>
        <v>0</v>
      </c>
    </row>
    <row r="93" spans="3:6" ht="17.149999999999999" thickBot="1" x14ac:dyDescent="0.55000000000000004">
      <c r="C93" s="48" t="s">
        <v>109</v>
      </c>
      <c r="D93" s="49"/>
      <c r="E93" s="47" t="s">
        <v>101</v>
      </c>
      <c r="F93" s="47" t="s">
        <v>101</v>
      </c>
    </row>
    <row r="94" spans="3:6" x14ac:dyDescent="0.5">
      <c r="C94" s="48" t="s">
        <v>23</v>
      </c>
      <c r="D94" s="49"/>
      <c r="E94" s="47" t="s">
        <v>101</v>
      </c>
      <c r="F94" s="47" t="s">
        <v>101</v>
      </c>
    </row>
  </sheetData>
  <mergeCells count="1">
    <mergeCell ref="C3:D3"/>
  </mergeCells>
  <conditionalFormatting sqref="C64">
    <cfRule type="expression" dxfId="37" priority="17">
      <formula>C64&gt;0</formula>
    </cfRule>
    <cfRule type="expression" dxfId="36" priority="18">
      <formula>C64&lt;0</formula>
    </cfRule>
  </conditionalFormatting>
  <conditionalFormatting sqref="D88">
    <cfRule type="expression" dxfId="35" priority="15">
      <formula>D88&gt;0</formula>
    </cfRule>
    <cfRule type="expression" dxfId="34" priority="16">
      <formula>D88&lt;0</formula>
    </cfRule>
  </conditionalFormatting>
  <conditionalFormatting sqref="D64">
    <cfRule type="expression" dxfId="33" priority="19">
      <formula>D64&gt;0</formula>
    </cfRule>
    <cfRule type="expression" dxfId="32" priority="20">
      <formula>D64&lt;0</formula>
    </cfRule>
  </conditionalFormatting>
  <conditionalFormatting sqref="C88">
    <cfRule type="expression" dxfId="31" priority="11">
      <formula>C88&gt;0</formula>
    </cfRule>
    <cfRule type="expression" dxfId="30" priority="12">
      <formula>C88&lt;0</formula>
    </cfRule>
  </conditionalFormatting>
  <conditionalFormatting sqref="C48">
    <cfRule type="expression" dxfId="29" priority="7">
      <formula>C48&gt;0</formula>
    </cfRule>
    <cfRule type="expression" dxfId="28" priority="8">
      <formula>C48&lt;0</formula>
    </cfRule>
  </conditionalFormatting>
  <conditionalFormatting sqref="D48">
    <cfRule type="expression" dxfId="27" priority="9">
      <formula>D48&gt;0</formula>
    </cfRule>
    <cfRule type="expression" dxfId="26" priority="10">
      <formula>D48&lt;0</formula>
    </cfRule>
  </conditionalFormatting>
  <conditionalFormatting sqref="D90">
    <cfRule type="expression" dxfId="25" priority="5">
      <formula>D90&gt;0</formula>
    </cfRule>
    <cfRule type="expression" dxfId="24" priority="6">
      <formula>D90&lt;0</formula>
    </cfRule>
  </conditionalFormatting>
  <conditionalFormatting sqref="C90">
    <cfRule type="expression" dxfId="23" priority="3">
      <formula>C90&gt;0</formula>
    </cfRule>
    <cfRule type="expression" dxfId="22" priority="4">
      <formula>C90&lt;0</formula>
    </cfRule>
  </conditionalFormatting>
  <conditionalFormatting sqref="C23">
    <cfRule type="expression" dxfId="1" priority="1">
      <formula>C23&gt;0</formula>
    </cfRule>
    <cfRule type="expression" dxfId="0" priority="2">
      <formula>C23&lt;0</formula>
    </cfRule>
  </conditionalFormatting>
  <printOptions horizontalCentered="1"/>
  <pageMargins left="0.2" right="0.2" top="0.75" bottom="0.75" header="0.3" footer="0.3"/>
  <pageSetup fitToHeight="3" orientation="portrait" horizontalDpi="4294967293" verticalDpi="300" r:id="rId1"/>
  <headerFooter>
    <oddHeader>&amp;F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EACDA"/>
    <pageSetUpPr fitToPage="1"/>
  </sheetPr>
  <dimension ref="A1:L85"/>
  <sheetViews>
    <sheetView showGridLines="0" zoomScale="120" zoomScaleNormal="120" workbookViewId="0">
      <pane ySplit="8" topLeftCell="A75" activePane="bottomLeft" state="frozen"/>
      <selection pane="bottomLeft" activeCell="C77" sqref="C77"/>
    </sheetView>
  </sheetViews>
  <sheetFormatPr defaultColWidth="8.84375" defaultRowHeight="15.45" x14ac:dyDescent="0.5"/>
  <cols>
    <col min="1" max="1" width="42.69140625" style="96" customWidth="1"/>
    <col min="2" max="2" width="12.69140625" style="97" customWidth="1"/>
    <col min="3" max="3" width="4.07421875" style="96" customWidth="1"/>
    <col min="4" max="4" width="10.69140625" style="97" customWidth="1"/>
    <col min="5" max="8" width="10.69140625" style="98" customWidth="1"/>
    <col min="9" max="9" width="4.07421875" style="98" customWidth="1"/>
    <col min="10" max="10" width="10.69140625" style="98" customWidth="1"/>
    <col min="11" max="11" width="4.07421875" style="98" customWidth="1"/>
    <col min="12" max="12" width="8.84375" style="99"/>
    <col min="13" max="16384" width="8.84375" style="96"/>
  </cols>
  <sheetData>
    <row r="1" spans="1:12" s="157" customFormat="1" ht="18.45" thickBot="1" x14ac:dyDescent="0.6">
      <c r="A1" s="154" t="s">
        <v>122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6"/>
    </row>
    <row r="2" spans="1:12" ht="15.9" thickBot="1" x14ac:dyDescent="0.55000000000000004"/>
    <row r="3" spans="1:12" s="153" customFormat="1" ht="18.45" thickBot="1" x14ac:dyDescent="0.6">
      <c r="A3" s="150" t="s">
        <v>121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</row>
    <row r="4" spans="1:12" ht="9" customHeight="1" x14ac:dyDescent="0.5">
      <c r="A4" s="100"/>
      <c r="B4" s="100"/>
    </row>
    <row r="5" spans="1:12" ht="15.9" thickBot="1" x14ac:dyDescent="0.55000000000000004">
      <c r="A5" s="101">
        <f>'Current Budget'!C5</f>
        <v>0</v>
      </c>
      <c r="B5" s="102">
        <f>'Current Budget'!D5</f>
        <v>0</v>
      </c>
    </row>
    <row r="7" spans="1:12" s="103" customFormat="1" x14ac:dyDescent="0.5">
      <c r="A7" s="103" t="s">
        <v>0</v>
      </c>
      <c r="B7" s="104" t="s">
        <v>79</v>
      </c>
      <c r="D7" s="104" t="s">
        <v>60</v>
      </c>
      <c r="E7" s="104" t="s">
        <v>61</v>
      </c>
      <c r="F7" s="104" t="s">
        <v>62</v>
      </c>
      <c r="G7" s="104" t="s">
        <v>63</v>
      </c>
      <c r="H7" s="104" t="s">
        <v>64</v>
      </c>
      <c r="I7" s="105"/>
      <c r="J7" s="104" t="s">
        <v>36</v>
      </c>
      <c r="K7" s="105"/>
      <c r="L7" s="106" t="s">
        <v>81</v>
      </c>
    </row>
    <row r="8" spans="1:12" ht="13.2" customHeight="1" x14ac:dyDescent="0.5">
      <c r="B8" s="104" t="s">
        <v>78</v>
      </c>
      <c r="D8" s="104" t="s">
        <v>65</v>
      </c>
      <c r="E8" s="104" t="s">
        <v>65</v>
      </c>
      <c r="F8" s="104" t="s">
        <v>65</v>
      </c>
      <c r="G8" s="104" t="s">
        <v>65</v>
      </c>
      <c r="H8" s="104" t="s">
        <v>65</v>
      </c>
      <c r="J8" s="104" t="s">
        <v>65</v>
      </c>
      <c r="L8" s="106" t="s">
        <v>82</v>
      </c>
    </row>
    <row r="9" spans="1:12" s="103" customFormat="1" x14ac:dyDescent="0.5">
      <c r="A9" s="107" t="s">
        <v>2</v>
      </c>
      <c r="B9" s="104"/>
      <c r="D9" s="104"/>
      <c r="E9" s="105"/>
      <c r="F9" s="105"/>
      <c r="G9" s="105"/>
      <c r="H9" s="105"/>
      <c r="I9" s="105"/>
      <c r="J9" s="105"/>
      <c r="K9" s="105"/>
      <c r="L9" s="106"/>
    </row>
    <row r="10" spans="1:12" ht="19.95" customHeight="1" x14ac:dyDescent="0.5">
      <c r="A10" s="108" t="s">
        <v>3</v>
      </c>
      <c r="B10" s="109">
        <f>'Current Budget'!D10</f>
        <v>0</v>
      </c>
      <c r="D10" s="109"/>
      <c r="E10" s="109"/>
      <c r="F10" s="109"/>
      <c r="G10" s="109"/>
      <c r="H10" s="109"/>
      <c r="J10" s="109">
        <f>SUM(D10:H10)</f>
        <v>0</v>
      </c>
      <c r="L10" s="110">
        <f>J10-B10</f>
        <v>0</v>
      </c>
    </row>
    <row r="11" spans="1:12" ht="19.95" customHeight="1" x14ac:dyDescent="0.5">
      <c r="A11" s="108" t="s">
        <v>4</v>
      </c>
      <c r="B11" s="109">
        <f>'Current Budget'!D11</f>
        <v>0</v>
      </c>
      <c r="D11" s="109"/>
      <c r="E11" s="109"/>
      <c r="F11" s="109"/>
      <c r="G11" s="109"/>
      <c r="H11" s="109"/>
      <c r="J11" s="109">
        <f t="shared" ref="J11:J22" si="0">SUM(D11:H11)</f>
        <v>0</v>
      </c>
      <c r="L11" s="110">
        <f t="shared" ref="L11:L22" si="1">J11-B11</f>
        <v>0</v>
      </c>
    </row>
    <row r="12" spans="1:12" ht="19.95" customHeight="1" x14ac:dyDescent="0.5">
      <c r="A12" s="108" t="s">
        <v>5</v>
      </c>
      <c r="B12" s="109">
        <f>'Current Budget'!D12</f>
        <v>0</v>
      </c>
      <c r="D12" s="109"/>
      <c r="E12" s="109"/>
      <c r="F12" s="109"/>
      <c r="G12" s="109"/>
      <c r="H12" s="109"/>
      <c r="J12" s="109">
        <f t="shared" si="0"/>
        <v>0</v>
      </c>
      <c r="L12" s="110">
        <f t="shared" si="1"/>
        <v>0</v>
      </c>
    </row>
    <row r="13" spans="1:12" ht="19.95" customHeight="1" x14ac:dyDescent="0.5">
      <c r="A13" s="108" t="s">
        <v>6</v>
      </c>
      <c r="B13" s="109">
        <f>'Current Budget'!D13</f>
        <v>0</v>
      </c>
      <c r="D13" s="109"/>
      <c r="E13" s="109"/>
      <c r="F13" s="109"/>
      <c r="G13" s="109"/>
      <c r="H13" s="109"/>
      <c r="J13" s="109">
        <f t="shared" si="0"/>
        <v>0</v>
      </c>
      <c r="L13" s="110">
        <f t="shared" si="1"/>
        <v>0</v>
      </c>
    </row>
    <row r="14" spans="1:12" ht="19.95" customHeight="1" x14ac:dyDescent="0.5">
      <c r="A14" s="108" t="s">
        <v>7</v>
      </c>
      <c r="B14" s="109">
        <f>'Current Budget'!D14</f>
        <v>0</v>
      </c>
      <c r="D14" s="109"/>
      <c r="E14" s="109"/>
      <c r="F14" s="109"/>
      <c r="G14" s="109"/>
      <c r="H14" s="109"/>
      <c r="J14" s="109">
        <f t="shared" si="0"/>
        <v>0</v>
      </c>
      <c r="L14" s="110">
        <f t="shared" si="1"/>
        <v>0</v>
      </c>
    </row>
    <row r="15" spans="1:12" ht="19.95" customHeight="1" x14ac:dyDescent="0.5">
      <c r="A15" s="108" t="s">
        <v>8</v>
      </c>
      <c r="B15" s="109">
        <f>'Current Budget'!D15</f>
        <v>0</v>
      </c>
      <c r="D15" s="109"/>
      <c r="E15" s="109"/>
      <c r="F15" s="109"/>
      <c r="G15" s="109"/>
      <c r="H15" s="109"/>
      <c r="J15" s="109">
        <f t="shared" si="0"/>
        <v>0</v>
      </c>
      <c r="L15" s="110">
        <f t="shared" si="1"/>
        <v>0</v>
      </c>
    </row>
    <row r="16" spans="1:12" ht="19.95" customHeight="1" x14ac:dyDescent="0.5">
      <c r="A16" s="108" t="s">
        <v>9</v>
      </c>
      <c r="B16" s="109">
        <f>'Current Budget'!D16</f>
        <v>0</v>
      </c>
      <c r="D16" s="109"/>
      <c r="E16" s="109"/>
      <c r="F16" s="109"/>
      <c r="G16" s="109"/>
      <c r="H16" s="109"/>
      <c r="J16" s="109">
        <f t="shared" si="0"/>
        <v>0</v>
      </c>
      <c r="L16" s="110">
        <f t="shared" si="1"/>
        <v>0</v>
      </c>
    </row>
    <row r="17" spans="1:12" ht="19.95" customHeight="1" x14ac:dyDescent="0.5">
      <c r="A17" s="108" t="s">
        <v>10</v>
      </c>
      <c r="B17" s="109">
        <f>'Current Budget'!D17</f>
        <v>0</v>
      </c>
      <c r="D17" s="109"/>
      <c r="E17" s="109"/>
      <c r="F17" s="109"/>
      <c r="G17" s="109"/>
      <c r="H17" s="109"/>
      <c r="J17" s="109">
        <f t="shared" si="0"/>
        <v>0</v>
      </c>
      <c r="L17" s="110">
        <f t="shared" si="1"/>
        <v>0</v>
      </c>
    </row>
    <row r="18" spans="1:12" ht="19.95" customHeight="1" x14ac:dyDescent="0.5">
      <c r="A18" s="108" t="s">
        <v>11</v>
      </c>
      <c r="B18" s="109">
        <f>'Current Budget'!D18</f>
        <v>0</v>
      </c>
      <c r="D18" s="109"/>
      <c r="E18" s="109"/>
      <c r="F18" s="109"/>
      <c r="G18" s="109"/>
      <c r="H18" s="109"/>
      <c r="J18" s="109">
        <f t="shared" si="0"/>
        <v>0</v>
      </c>
      <c r="L18" s="110">
        <f t="shared" si="1"/>
        <v>0</v>
      </c>
    </row>
    <row r="19" spans="1:12" ht="19.95" customHeight="1" x14ac:dyDescent="0.5">
      <c r="A19" s="108" t="s">
        <v>12</v>
      </c>
      <c r="B19" s="109">
        <f>'Current Budget'!D19</f>
        <v>0</v>
      </c>
      <c r="D19" s="109"/>
      <c r="E19" s="109"/>
      <c r="F19" s="109"/>
      <c r="G19" s="109"/>
      <c r="H19" s="109"/>
      <c r="J19" s="109">
        <f t="shared" si="0"/>
        <v>0</v>
      </c>
      <c r="L19" s="110">
        <f t="shared" si="1"/>
        <v>0</v>
      </c>
    </row>
    <row r="20" spans="1:12" ht="19.95" customHeight="1" x14ac:dyDescent="0.5">
      <c r="A20" s="108" t="s">
        <v>13</v>
      </c>
      <c r="B20" s="109">
        <f>'Current Budget'!D20</f>
        <v>0</v>
      </c>
      <c r="D20" s="109"/>
      <c r="E20" s="109"/>
      <c r="F20" s="109"/>
      <c r="G20" s="109"/>
      <c r="H20" s="109"/>
      <c r="J20" s="109">
        <f t="shared" si="0"/>
        <v>0</v>
      </c>
      <c r="L20" s="110">
        <f t="shared" si="1"/>
        <v>0</v>
      </c>
    </row>
    <row r="21" spans="1:12" ht="19.95" customHeight="1" x14ac:dyDescent="0.5">
      <c r="A21" s="108" t="s">
        <v>14</v>
      </c>
      <c r="B21" s="109">
        <f>'Current Budget'!D21</f>
        <v>0</v>
      </c>
      <c r="D21" s="109"/>
      <c r="E21" s="109"/>
      <c r="F21" s="109"/>
      <c r="G21" s="109"/>
      <c r="H21" s="109"/>
      <c r="J21" s="109">
        <f t="shared" si="0"/>
        <v>0</v>
      </c>
      <c r="L21" s="110">
        <f t="shared" si="1"/>
        <v>0</v>
      </c>
    </row>
    <row r="22" spans="1:12" ht="19.95" customHeight="1" x14ac:dyDescent="0.5">
      <c r="A22" s="108" t="s">
        <v>15</v>
      </c>
      <c r="B22" s="109">
        <f>'Current Budget'!D22</f>
        <v>0</v>
      </c>
      <c r="D22" s="109"/>
      <c r="E22" s="109"/>
      <c r="F22" s="109"/>
      <c r="G22" s="109"/>
      <c r="H22" s="109"/>
      <c r="J22" s="109">
        <f t="shared" si="0"/>
        <v>0</v>
      </c>
      <c r="L22" s="110">
        <f t="shared" si="1"/>
        <v>0</v>
      </c>
    </row>
    <row r="23" spans="1:12" s="103" customFormat="1" ht="19.95" customHeight="1" x14ac:dyDescent="0.5">
      <c r="A23" s="111" t="s">
        <v>16</v>
      </c>
      <c r="B23" s="112">
        <f>SUM(B10:B22)</f>
        <v>0</v>
      </c>
      <c r="D23" s="112">
        <f>SUM(D10:D22)</f>
        <v>0</v>
      </c>
      <c r="E23" s="112">
        <f t="shared" ref="E23:J23" si="2">SUM(E10:E22)</f>
        <v>0</v>
      </c>
      <c r="F23" s="112">
        <f t="shared" si="2"/>
        <v>0</v>
      </c>
      <c r="G23" s="112">
        <f t="shared" si="2"/>
        <v>0</v>
      </c>
      <c r="H23" s="112">
        <f t="shared" si="2"/>
        <v>0</v>
      </c>
      <c r="I23" s="105"/>
      <c r="J23" s="112">
        <f t="shared" si="2"/>
        <v>0</v>
      </c>
      <c r="K23" s="105"/>
      <c r="L23" s="113">
        <f>J23-B23</f>
        <v>0</v>
      </c>
    </row>
    <row r="24" spans="1:12" x14ac:dyDescent="0.5">
      <c r="L24" s="114"/>
    </row>
    <row r="25" spans="1:12" x14ac:dyDescent="0.5">
      <c r="L25" s="114"/>
    </row>
    <row r="26" spans="1:12" x14ac:dyDescent="0.5">
      <c r="A26" s="115" t="s">
        <v>17</v>
      </c>
      <c r="L26" s="114"/>
    </row>
    <row r="27" spans="1:12" ht="19.95" customHeight="1" x14ac:dyDescent="0.5">
      <c r="A27" s="116" t="s">
        <v>38</v>
      </c>
      <c r="B27" s="117">
        <f>SUM(B28:B46)</f>
        <v>0</v>
      </c>
      <c r="D27" s="117">
        <f>SUM(D28:D46)</f>
        <v>0</v>
      </c>
      <c r="E27" s="117">
        <f>SUM(E28:E46)</f>
        <v>0</v>
      </c>
      <c r="F27" s="117">
        <f>SUM(F28:F46)</f>
        <v>0</v>
      </c>
      <c r="G27" s="117">
        <f>SUM(G28:G46)</f>
        <v>0</v>
      </c>
      <c r="H27" s="117">
        <f>SUM(H28:H46)</f>
        <v>0</v>
      </c>
      <c r="J27" s="117">
        <f>SUM(D27:H27)</f>
        <v>0</v>
      </c>
      <c r="L27" s="118">
        <f>J27-B27</f>
        <v>0</v>
      </c>
    </row>
    <row r="28" spans="1:12" ht="19.95" customHeight="1" x14ac:dyDescent="0.5">
      <c r="A28" s="108" t="s">
        <v>66</v>
      </c>
      <c r="B28" s="109">
        <f>'Current Budget'!D28</f>
        <v>0</v>
      </c>
      <c r="D28" s="109"/>
      <c r="E28" s="109"/>
      <c r="F28" s="109"/>
      <c r="G28" s="109"/>
      <c r="H28" s="109"/>
      <c r="J28" s="109">
        <f>SUM(D28:H28)</f>
        <v>0</v>
      </c>
      <c r="L28" s="110">
        <f>J28-B28</f>
        <v>0</v>
      </c>
    </row>
    <row r="29" spans="1:12" ht="19.95" customHeight="1" x14ac:dyDescent="0.5">
      <c r="A29" s="108" t="s">
        <v>51</v>
      </c>
      <c r="B29" s="109">
        <f>'Current Budget'!D29</f>
        <v>0</v>
      </c>
      <c r="D29" s="109"/>
      <c r="E29" s="109"/>
      <c r="F29" s="109"/>
      <c r="G29" s="109"/>
      <c r="H29" s="109"/>
      <c r="J29" s="109">
        <f t="shared" ref="J29:J59" si="3">SUM(D29:H29)</f>
        <v>0</v>
      </c>
      <c r="L29" s="110">
        <f t="shared" ref="L29:L46" si="4">J29-B29</f>
        <v>0</v>
      </c>
    </row>
    <row r="30" spans="1:12" ht="19.95" customHeight="1" x14ac:dyDescent="0.5">
      <c r="A30" s="108" t="s">
        <v>49</v>
      </c>
      <c r="B30" s="109">
        <f>'Current Budget'!D30</f>
        <v>0</v>
      </c>
      <c r="D30" s="109"/>
      <c r="E30" s="109"/>
      <c r="F30" s="109"/>
      <c r="G30" s="109"/>
      <c r="H30" s="109"/>
      <c r="J30" s="109">
        <f t="shared" si="3"/>
        <v>0</v>
      </c>
      <c r="L30" s="110">
        <f t="shared" si="4"/>
        <v>0</v>
      </c>
    </row>
    <row r="31" spans="1:12" ht="19.95" customHeight="1" x14ac:dyDescent="0.5">
      <c r="A31" s="108" t="s">
        <v>50</v>
      </c>
      <c r="B31" s="109">
        <f>'Current Budget'!D31</f>
        <v>0</v>
      </c>
      <c r="D31" s="109"/>
      <c r="E31" s="109"/>
      <c r="F31" s="109"/>
      <c r="G31" s="109"/>
      <c r="H31" s="109"/>
      <c r="J31" s="109">
        <f t="shared" si="3"/>
        <v>0</v>
      </c>
      <c r="L31" s="110">
        <f t="shared" si="4"/>
        <v>0</v>
      </c>
    </row>
    <row r="32" spans="1:12" ht="19.95" customHeight="1" x14ac:dyDescent="0.5">
      <c r="A32" s="108" t="s">
        <v>46</v>
      </c>
      <c r="B32" s="109">
        <f>'Current Budget'!D32</f>
        <v>0</v>
      </c>
      <c r="D32" s="109"/>
      <c r="E32" s="109"/>
      <c r="F32" s="109"/>
      <c r="G32" s="109"/>
      <c r="H32" s="109"/>
      <c r="J32" s="109">
        <f t="shared" si="3"/>
        <v>0</v>
      </c>
      <c r="L32" s="110">
        <f t="shared" si="4"/>
        <v>0</v>
      </c>
    </row>
    <row r="33" spans="1:12" ht="19.95" customHeight="1" x14ac:dyDescent="0.5">
      <c r="A33" s="108" t="s">
        <v>47</v>
      </c>
      <c r="B33" s="109">
        <f>'Current Budget'!D33</f>
        <v>0</v>
      </c>
      <c r="D33" s="109"/>
      <c r="E33" s="109"/>
      <c r="F33" s="109"/>
      <c r="G33" s="109"/>
      <c r="H33" s="109"/>
      <c r="J33" s="109">
        <f t="shared" si="3"/>
        <v>0</v>
      </c>
      <c r="L33" s="110">
        <f t="shared" si="4"/>
        <v>0</v>
      </c>
    </row>
    <row r="34" spans="1:12" ht="19.95" customHeight="1" x14ac:dyDescent="0.5">
      <c r="A34" s="108" t="s">
        <v>48</v>
      </c>
      <c r="B34" s="109">
        <f>'Current Budget'!D34</f>
        <v>0</v>
      </c>
      <c r="D34" s="109"/>
      <c r="E34" s="109"/>
      <c r="F34" s="109"/>
      <c r="G34" s="109"/>
      <c r="H34" s="109"/>
      <c r="J34" s="109">
        <f t="shared" si="3"/>
        <v>0</v>
      </c>
      <c r="L34" s="110">
        <f t="shared" si="4"/>
        <v>0</v>
      </c>
    </row>
    <row r="35" spans="1:12" ht="19.95" customHeight="1" x14ac:dyDescent="0.5">
      <c r="A35" s="108" t="s">
        <v>45</v>
      </c>
      <c r="B35" s="109">
        <f>'Current Budget'!D35</f>
        <v>0</v>
      </c>
      <c r="D35" s="109"/>
      <c r="E35" s="109"/>
      <c r="F35" s="109"/>
      <c r="G35" s="109"/>
      <c r="H35" s="109"/>
      <c r="J35" s="109">
        <f t="shared" si="3"/>
        <v>0</v>
      </c>
      <c r="L35" s="110">
        <f t="shared" si="4"/>
        <v>0</v>
      </c>
    </row>
    <row r="36" spans="1:12" ht="19.95" customHeight="1" x14ac:dyDescent="0.5">
      <c r="A36" s="108" t="s">
        <v>18</v>
      </c>
      <c r="B36" s="109">
        <f>'Current Budget'!D36</f>
        <v>0</v>
      </c>
      <c r="D36" s="109"/>
      <c r="E36" s="109"/>
      <c r="F36" s="109"/>
      <c r="G36" s="109"/>
      <c r="H36" s="109"/>
      <c r="J36" s="109">
        <f t="shared" si="3"/>
        <v>0</v>
      </c>
      <c r="L36" s="110">
        <f t="shared" si="4"/>
        <v>0</v>
      </c>
    </row>
    <row r="37" spans="1:12" ht="19.95" customHeight="1" x14ac:dyDescent="0.5">
      <c r="A37" s="108" t="s">
        <v>19</v>
      </c>
      <c r="B37" s="109">
        <f>'Current Budget'!D37</f>
        <v>0</v>
      </c>
      <c r="D37" s="109"/>
      <c r="E37" s="109"/>
      <c r="F37" s="109"/>
      <c r="G37" s="109"/>
      <c r="H37" s="109"/>
      <c r="J37" s="109">
        <f t="shared" si="3"/>
        <v>0</v>
      </c>
      <c r="L37" s="110">
        <f t="shared" si="4"/>
        <v>0</v>
      </c>
    </row>
    <row r="38" spans="1:12" ht="19.95" customHeight="1" x14ac:dyDescent="0.5">
      <c r="A38" s="108" t="s">
        <v>39</v>
      </c>
      <c r="B38" s="109">
        <f>'Current Budget'!D38</f>
        <v>0</v>
      </c>
      <c r="D38" s="109"/>
      <c r="E38" s="109"/>
      <c r="F38" s="109"/>
      <c r="G38" s="109"/>
      <c r="H38" s="109"/>
      <c r="J38" s="109">
        <f t="shared" si="3"/>
        <v>0</v>
      </c>
      <c r="L38" s="110">
        <f t="shared" si="4"/>
        <v>0</v>
      </c>
    </row>
    <row r="39" spans="1:12" ht="19.95" customHeight="1" x14ac:dyDescent="0.5">
      <c r="A39" s="108" t="s">
        <v>21</v>
      </c>
      <c r="B39" s="109">
        <f>'Current Budget'!D39</f>
        <v>0</v>
      </c>
      <c r="D39" s="109"/>
      <c r="E39" s="109"/>
      <c r="F39" s="109"/>
      <c r="G39" s="109"/>
      <c r="H39" s="109"/>
      <c r="J39" s="109">
        <f t="shared" si="3"/>
        <v>0</v>
      </c>
      <c r="L39" s="110">
        <f t="shared" si="4"/>
        <v>0</v>
      </c>
    </row>
    <row r="40" spans="1:12" ht="19.95" customHeight="1" x14ac:dyDescent="0.5">
      <c r="A40" s="108" t="s">
        <v>68</v>
      </c>
      <c r="B40" s="109">
        <f>'Current Budget'!D40</f>
        <v>0</v>
      </c>
      <c r="D40" s="109"/>
      <c r="E40" s="109"/>
      <c r="F40" s="109"/>
      <c r="G40" s="109"/>
      <c r="H40" s="109"/>
      <c r="J40" s="109">
        <f t="shared" si="3"/>
        <v>0</v>
      </c>
      <c r="L40" s="110">
        <f t="shared" si="4"/>
        <v>0</v>
      </c>
    </row>
    <row r="41" spans="1:12" ht="19.95" customHeight="1" x14ac:dyDescent="0.5">
      <c r="A41" s="108" t="s">
        <v>69</v>
      </c>
      <c r="B41" s="109">
        <f>'Current Budget'!D41</f>
        <v>0</v>
      </c>
      <c r="D41" s="109"/>
      <c r="E41" s="109"/>
      <c r="F41" s="109"/>
      <c r="G41" s="109"/>
      <c r="H41" s="109"/>
      <c r="J41" s="109">
        <f t="shared" si="3"/>
        <v>0</v>
      </c>
      <c r="L41" s="110">
        <f t="shared" si="4"/>
        <v>0</v>
      </c>
    </row>
    <row r="42" spans="1:12" ht="19.95" customHeight="1" x14ac:dyDescent="0.5">
      <c r="A42" s="108" t="s">
        <v>41</v>
      </c>
      <c r="B42" s="109">
        <f>'Current Budget'!D42</f>
        <v>0</v>
      </c>
      <c r="D42" s="109"/>
      <c r="E42" s="109"/>
      <c r="F42" s="109"/>
      <c r="G42" s="109"/>
      <c r="H42" s="109"/>
      <c r="J42" s="109">
        <f t="shared" si="3"/>
        <v>0</v>
      </c>
      <c r="L42" s="110">
        <f t="shared" si="4"/>
        <v>0</v>
      </c>
    </row>
    <row r="43" spans="1:12" ht="19.95" customHeight="1" x14ac:dyDescent="0.5">
      <c r="A43" s="108" t="s">
        <v>40</v>
      </c>
      <c r="B43" s="109">
        <f>'Current Budget'!D43</f>
        <v>0</v>
      </c>
      <c r="D43" s="109"/>
      <c r="E43" s="109"/>
      <c r="F43" s="109"/>
      <c r="G43" s="109"/>
      <c r="H43" s="109"/>
      <c r="J43" s="109">
        <f t="shared" si="3"/>
        <v>0</v>
      </c>
      <c r="L43" s="110">
        <f t="shared" si="4"/>
        <v>0</v>
      </c>
    </row>
    <row r="44" spans="1:12" ht="19.95" customHeight="1" x14ac:dyDescent="0.5">
      <c r="A44" s="108" t="s">
        <v>72</v>
      </c>
      <c r="B44" s="109">
        <f>'Current Budget'!D44</f>
        <v>0</v>
      </c>
      <c r="D44" s="109"/>
      <c r="E44" s="109"/>
      <c r="F44" s="109"/>
      <c r="G44" s="109"/>
      <c r="H44" s="109"/>
      <c r="J44" s="109">
        <f t="shared" si="3"/>
        <v>0</v>
      </c>
      <c r="L44" s="110">
        <f t="shared" si="4"/>
        <v>0</v>
      </c>
    </row>
    <row r="45" spans="1:12" ht="19.95" customHeight="1" x14ac:dyDescent="0.5">
      <c r="A45" s="108" t="s">
        <v>22</v>
      </c>
      <c r="B45" s="109">
        <f>'Current Budget'!D45</f>
        <v>0</v>
      </c>
      <c r="D45" s="109"/>
      <c r="E45" s="109"/>
      <c r="F45" s="109"/>
      <c r="G45" s="109"/>
      <c r="H45" s="109"/>
      <c r="J45" s="109">
        <f t="shared" si="3"/>
        <v>0</v>
      </c>
      <c r="L45" s="110">
        <f t="shared" si="4"/>
        <v>0</v>
      </c>
    </row>
    <row r="46" spans="1:12" ht="19.95" customHeight="1" x14ac:dyDescent="0.5">
      <c r="A46" s="108" t="s">
        <v>25</v>
      </c>
      <c r="B46" s="109">
        <f>'Current Budget'!D46</f>
        <v>0</v>
      </c>
      <c r="D46" s="109"/>
      <c r="E46" s="109"/>
      <c r="F46" s="109"/>
      <c r="G46" s="109"/>
      <c r="H46" s="109"/>
      <c r="J46" s="109">
        <f t="shared" si="3"/>
        <v>0</v>
      </c>
      <c r="L46" s="110">
        <f t="shared" si="4"/>
        <v>0</v>
      </c>
    </row>
    <row r="47" spans="1:12" ht="19.95" customHeight="1" x14ac:dyDescent="0.5">
      <c r="A47" s="119" t="s">
        <v>70</v>
      </c>
      <c r="B47" s="120">
        <f>SUM(B48:B59)</f>
        <v>0</v>
      </c>
      <c r="D47" s="120">
        <f>SUM(D48:D59)</f>
        <v>0</v>
      </c>
      <c r="E47" s="120">
        <f>SUM(E48:E59)</f>
        <v>0</v>
      </c>
      <c r="F47" s="120">
        <f>SUM(F48:F59)</f>
        <v>0</v>
      </c>
      <c r="G47" s="120">
        <f>SUM(G48:G59)</f>
        <v>0</v>
      </c>
      <c r="H47" s="120">
        <f>SUM(H48:H59)</f>
        <v>0</v>
      </c>
      <c r="J47" s="117">
        <f>SUM(D47:H47)</f>
        <v>0</v>
      </c>
      <c r="L47" s="118">
        <f>J47-B47</f>
        <v>0</v>
      </c>
    </row>
    <row r="48" spans="1:12" ht="19.95" customHeight="1" x14ac:dyDescent="0.5">
      <c r="A48" s="108" t="s">
        <v>67</v>
      </c>
      <c r="B48" s="109">
        <f>'Current Budget'!D51</f>
        <v>0</v>
      </c>
      <c r="D48" s="109"/>
      <c r="E48" s="109"/>
      <c r="F48" s="109"/>
      <c r="G48" s="109"/>
      <c r="H48" s="109"/>
      <c r="J48" s="109">
        <f>SUM(D48:H48)</f>
        <v>0</v>
      </c>
      <c r="L48" s="110">
        <f>J48-B48</f>
        <v>0</v>
      </c>
    </row>
    <row r="49" spans="1:12" ht="19.95" customHeight="1" x14ac:dyDescent="0.5">
      <c r="A49" s="108" t="s">
        <v>80</v>
      </c>
      <c r="B49" s="109">
        <f>'Current Budget'!D52</f>
        <v>0</v>
      </c>
      <c r="D49" s="109"/>
      <c r="E49" s="109"/>
      <c r="F49" s="109"/>
      <c r="G49" s="109"/>
      <c r="H49" s="109"/>
      <c r="J49" s="109">
        <f t="shared" ref="J49" si="5">SUM(D49:H49)</f>
        <v>0</v>
      </c>
      <c r="L49" s="110">
        <f t="shared" ref="L49:L59" si="6">J49-B49</f>
        <v>0</v>
      </c>
    </row>
    <row r="50" spans="1:12" ht="19.95" customHeight="1" x14ac:dyDescent="0.5">
      <c r="A50" s="108" t="s">
        <v>23</v>
      </c>
      <c r="B50" s="109">
        <f>'Current Budget'!D53</f>
        <v>0</v>
      </c>
      <c r="D50" s="109"/>
      <c r="E50" s="109"/>
      <c r="F50" s="109"/>
      <c r="G50" s="109"/>
      <c r="H50" s="109"/>
      <c r="J50" s="109">
        <f t="shared" si="3"/>
        <v>0</v>
      </c>
      <c r="L50" s="110">
        <f t="shared" si="6"/>
        <v>0</v>
      </c>
    </row>
    <row r="51" spans="1:12" ht="19.95" customHeight="1" x14ac:dyDescent="0.5">
      <c r="A51" s="108" t="s">
        <v>24</v>
      </c>
      <c r="B51" s="109">
        <f>'Current Budget'!D54</f>
        <v>0</v>
      </c>
      <c r="D51" s="109"/>
      <c r="E51" s="109"/>
      <c r="F51" s="109"/>
      <c r="G51" s="109"/>
      <c r="H51" s="109"/>
      <c r="J51" s="109"/>
      <c r="L51" s="110">
        <f t="shared" si="6"/>
        <v>0</v>
      </c>
    </row>
    <row r="52" spans="1:12" ht="19.95" customHeight="1" x14ac:dyDescent="0.5">
      <c r="A52" s="108" t="s">
        <v>44</v>
      </c>
      <c r="B52" s="109">
        <f>'Current Budget'!D55</f>
        <v>0</v>
      </c>
      <c r="D52" s="109"/>
      <c r="E52" s="109"/>
      <c r="F52" s="109"/>
      <c r="G52" s="109"/>
      <c r="H52" s="109"/>
      <c r="J52" s="109">
        <f t="shared" ref="J52:J54" si="7">SUM(D52:H52)</f>
        <v>0</v>
      </c>
      <c r="L52" s="110">
        <f t="shared" si="6"/>
        <v>0</v>
      </c>
    </row>
    <row r="53" spans="1:12" ht="19.95" customHeight="1" x14ac:dyDescent="0.5">
      <c r="A53" s="108" t="s">
        <v>27</v>
      </c>
      <c r="B53" s="109">
        <f>'Current Budget'!D56</f>
        <v>0</v>
      </c>
      <c r="D53" s="109"/>
      <c r="E53" s="109"/>
      <c r="F53" s="109"/>
      <c r="G53" s="109"/>
      <c r="H53" s="109"/>
      <c r="J53" s="109">
        <f t="shared" si="7"/>
        <v>0</v>
      </c>
      <c r="L53" s="110">
        <f t="shared" si="6"/>
        <v>0</v>
      </c>
    </row>
    <row r="54" spans="1:12" ht="19.95" customHeight="1" x14ac:dyDescent="0.5">
      <c r="A54" s="108" t="s">
        <v>58</v>
      </c>
      <c r="B54" s="109">
        <f>'Current Budget'!D57</f>
        <v>0</v>
      </c>
      <c r="D54" s="109"/>
      <c r="E54" s="109"/>
      <c r="F54" s="109"/>
      <c r="G54" s="109"/>
      <c r="H54" s="109"/>
      <c r="J54" s="109">
        <f t="shared" si="7"/>
        <v>0</v>
      </c>
      <c r="L54" s="110">
        <f t="shared" si="6"/>
        <v>0</v>
      </c>
    </row>
    <row r="55" spans="1:12" ht="19.95" customHeight="1" x14ac:dyDescent="0.5">
      <c r="A55" s="108" t="s">
        <v>42</v>
      </c>
      <c r="B55" s="109">
        <f>'Current Budget'!D58</f>
        <v>0</v>
      </c>
      <c r="D55" s="109"/>
      <c r="E55" s="109"/>
      <c r="F55" s="109"/>
      <c r="G55" s="109"/>
      <c r="H55" s="109"/>
      <c r="J55" s="109">
        <f t="shared" si="3"/>
        <v>0</v>
      </c>
      <c r="L55" s="110">
        <f t="shared" si="6"/>
        <v>0</v>
      </c>
    </row>
    <row r="56" spans="1:12" ht="19.95" customHeight="1" x14ac:dyDescent="0.5">
      <c r="A56" s="108" t="s">
        <v>43</v>
      </c>
      <c r="B56" s="109">
        <f>'Current Budget'!D59</f>
        <v>0</v>
      </c>
      <c r="D56" s="109"/>
      <c r="E56" s="109"/>
      <c r="F56" s="109"/>
      <c r="G56" s="109"/>
      <c r="H56" s="109"/>
      <c r="J56" s="109">
        <f t="shared" si="3"/>
        <v>0</v>
      </c>
      <c r="L56" s="110">
        <f t="shared" si="6"/>
        <v>0</v>
      </c>
    </row>
    <row r="57" spans="1:12" ht="19.95" customHeight="1" x14ac:dyDescent="0.5">
      <c r="A57" s="108" t="s">
        <v>31</v>
      </c>
      <c r="B57" s="109">
        <f>'Current Budget'!D60</f>
        <v>0</v>
      </c>
      <c r="D57" s="109"/>
      <c r="E57" s="109"/>
      <c r="F57" s="109"/>
      <c r="G57" s="109"/>
      <c r="H57" s="109"/>
      <c r="J57" s="109">
        <f t="shared" si="3"/>
        <v>0</v>
      </c>
      <c r="L57" s="110">
        <f t="shared" si="6"/>
        <v>0</v>
      </c>
    </row>
    <row r="58" spans="1:12" ht="19.95" customHeight="1" x14ac:dyDescent="0.5">
      <c r="A58" s="108" t="s">
        <v>32</v>
      </c>
      <c r="B58" s="109">
        <f>'Current Budget'!D61</f>
        <v>0</v>
      </c>
      <c r="D58" s="109"/>
      <c r="E58" s="109"/>
      <c r="F58" s="109"/>
      <c r="G58" s="109"/>
      <c r="H58" s="109"/>
      <c r="J58" s="109">
        <f t="shared" si="3"/>
        <v>0</v>
      </c>
      <c r="L58" s="110">
        <f t="shared" si="6"/>
        <v>0</v>
      </c>
    </row>
    <row r="59" spans="1:12" ht="19.95" customHeight="1" x14ac:dyDescent="0.5">
      <c r="A59" s="108" t="s">
        <v>37</v>
      </c>
      <c r="B59" s="109">
        <f>'Current Budget'!D63</f>
        <v>0</v>
      </c>
      <c r="D59" s="109"/>
      <c r="E59" s="109"/>
      <c r="F59" s="109"/>
      <c r="G59" s="109"/>
      <c r="H59" s="109"/>
      <c r="J59" s="109">
        <f t="shared" si="3"/>
        <v>0</v>
      </c>
      <c r="L59" s="110">
        <f t="shared" si="6"/>
        <v>0</v>
      </c>
    </row>
    <row r="60" spans="1:12" ht="15.9" thickBot="1" x14ac:dyDescent="0.55000000000000004">
      <c r="L60" s="114"/>
    </row>
    <row r="61" spans="1:12" ht="19.95" customHeight="1" thickBot="1" x14ac:dyDescent="0.55000000000000004">
      <c r="A61" s="121" t="s">
        <v>59</v>
      </c>
      <c r="B61" s="122">
        <f>B23-B27-B47</f>
        <v>0</v>
      </c>
      <c r="D61" s="123">
        <f>D23-D27-D47</f>
        <v>0</v>
      </c>
      <c r="E61" s="122">
        <f>E23-E27-E47</f>
        <v>0</v>
      </c>
      <c r="F61" s="122">
        <f>F23-F27-F47</f>
        <v>0</v>
      </c>
      <c r="G61" s="122">
        <f>G23-G27-G47</f>
        <v>0</v>
      </c>
      <c r="H61" s="122">
        <f>H23-H27-H47</f>
        <v>0</v>
      </c>
      <c r="J61" s="123">
        <f>J23-J27-J47</f>
        <v>0</v>
      </c>
      <c r="L61" s="124">
        <f>L23-L27-L47</f>
        <v>0</v>
      </c>
    </row>
    <row r="62" spans="1:12" s="127" customFormat="1" ht="19.95" customHeight="1" x14ac:dyDescent="0.5">
      <c r="A62" s="125"/>
      <c r="B62" s="126"/>
      <c r="D62" s="128"/>
      <c r="E62" s="129"/>
      <c r="F62" s="129"/>
      <c r="G62" s="129"/>
      <c r="H62" s="129"/>
      <c r="I62" s="129"/>
      <c r="J62" s="129"/>
      <c r="K62" s="129"/>
      <c r="L62" s="130"/>
    </row>
    <row r="63" spans="1:12" ht="19.95" customHeight="1" x14ac:dyDescent="0.5">
      <c r="A63" s="116" t="s">
        <v>56</v>
      </c>
      <c r="B63" s="117">
        <f>SUM(B64:B81)</f>
        <v>0</v>
      </c>
      <c r="D63" s="117">
        <f t="shared" ref="D63:H63" si="8">SUM(D64:D81)</f>
        <v>10</v>
      </c>
      <c r="E63" s="117">
        <f t="shared" si="8"/>
        <v>25</v>
      </c>
      <c r="F63" s="117">
        <f t="shared" si="8"/>
        <v>25</v>
      </c>
      <c r="G63" s="117">
        <f t="shared" si="8"/>
        <v>15</v>
      </c>
      <c r="H63" s="117">
        <f t="shared" si="8"/>
        <v>0</v>
      </c>
      <c r="J63" s="117">
        <f>SUM(D63:H63)</f>
        <v>75</v>
      </c>
      <c r="L63" s="118">
        <f t="shared" ref="L63" si="9">SUM(E63:I63)</f>
        <v>65</v>
      </c>
    </row>
    <row r="64" spans="1:12" ht="19.95" customHeight="1" x14ac:dyDescent="0.5">
      <c r="A64" s="108" t="s">
        <v>26</v>
      </c>
      <c r="B64" s="109">
        <f>'Current Budget'!D67</f>
        <v>0</v>
      </c>
      <c r="D64" s="109"/>
      <c r="E64" s="109"/>
      <c r="F64" s="109"/>
      <c r="G64" s="109"/>
      <c r="H64" s="109"/>
      <c r="J64" s="109">
        <f t="shared" ref="J64:J81" si="10">SUM(D64:H64)</f>
        <v>0</v>
      </c>
      <c r="L64" s="110">
        <f t="shared" ref="L64:L81" si="11">J64-B64</f>
        <v>0</v>
      </c>
    </row>
    <row r="65" spans="1:12" ht="19.95" customHeight="1" x14ac:dyDescent="0.5">
      <c r="A65" s="108" t="s">
        <v>71</v>
      </c>
      <c r="B65" s="109">
        <f>'Current Budget'!D68</f>
        <v>0</v>
      </c>
      <c r="D65" s="109"/>
      <c r="E65" s="109"/>
      <c r="F65" s="109"/>
      <c r="G65" s="109"/>
      <c r="H65" s="109"/>
      <c r="J65" s="109">
        <f t="shared" si="10"/>
        <v>0</v>
      </c>
      <c r="L65" s="110">
        <f t="shared" si="11"/>
        <v>0</v>
      </c>
    </row>
    <row r="66" spans="1:12" ht="19.95" customHeight="1" x14ac:dyDescent="0.5">
      <c r="A66" s="108" t="s">
        <v>28</v>
      </c>
      <c r="B66" s="109">
        <f>'Current Budget'!D69</f>
        <v>0</v>
      </c>
      <c r="D66" s="109"/>
      <c r="E66" s="109"/>
      <c r="F66" s="109"/>
      <c r="G66" s="109"/>
      <c r="H66" s="109"/>
      <c r="J66" s="109">
        <f t="shared" si="10"/>
        <v>0</v>
      </c>
      <c r="L66" s="110">
        <f t="shared" si="11"/>
        <v>0</v>
      </c>
    </row>
    <row r="67" spans="1:12" ht="19.95" customHeight="1" x14ac:dyDescent="0.5">
      <c r="A67" s="108" t="s">
        <v>29</v>
      </c>
      <c r="B67" s="109">
        <f>'Current Budget'!D70</f>
        <v>0</v>
      </c>
      <c r="D67" s="109"/>
      <c r="E67" s="109"/>
      <c r="F67" s="109"/>
      <c r="G67" s="109"/>
      <c r="H67" s="109"/>
      <c r="J67" s="109">
        <f t="shared" si="10"/>
        <v>0</v>
      </c>
      <c r="L67" s="110">
        <f t="shared" si="11"/>
        <v>0</v>
      </c>
    </row>
    <row r="68" spans="1:12" ht="19.95" customHeight="1" x14ac:dyDescent="0.5">
      <c r="A68" s="108" t="s">
        <v>30</v>
      </c>
      <c r="B68" s="109">
        <f>'Current Budget'!D71</f>
        <v>0</v>
      </c>
      <c r="D68" s="109"/>
      <c r="E68" s="109"/>
      <c r="F68" s="109"/>
      <c r="G68" s="109"/>
      <c r="H68" s="109"/>
      <c r="J68" s="109">
        <f t="shared" si="10"/>
        <v>0</v>
      </c>
      <c r="L68" s="110">
        <f t="shared" si="11"/>
        <v>0</v>
      </c>
    </row>
    <row r="69" spans="1:12" ht="19.95" customHeight="1" x14ac:dyDescent="0.5">
      <c r="A69" s="108" t="s">
        <v>54</v>
      </c>
      <c r="B69" s="109">
        <f>'Current Budget'!D72</f>
        <v>0</v>
      </c>
      <c r="D69" s="109"/>
      <c r="E69" s="109"/>
      <c r="F69" s="109"/>
      <c r="G69" s="109"/>
      <c r="H69" s="109"/>
      <c r="J69" s="109">
        <f t="shared" si="10"/>
        <v>0</v>
      </c>
      <c r="L69" s="110">
        <f t="shared" si="11"/>
        <v>0</v>
      </c>
    </row>
    <row r="70" spans="1:12" ht="19.95" customHeight="1" x14ac:dyDescent="0.5">
      <c r="A70" s="108" t="s">
        <v>55</v>
      </c>
      <c r="B70" s="109">
        <f>'Current Budget'!D73</f>
        <v>0</v>
      </c>
      <c r="D70" s="109"/>
      <c r="E70" s="109"/>
      <c r="F70" s="109"/>
      <c r="G70" s="109"/>
      <c r="H70" s="109"/>
      <c r="J70" s="109">
        <f t="shared" si="10"/>
        <v>0</v>
      </c>
      <c r="L70" s="110">
        <f t="shared" si="11"/>
        <v>0</v>
      </c>
    </row>
    <row r="71" spans="1:12" ht="19.95" customHeight="1" x14ac:dyDescent="0.5">
      <c r="A71" s="108" t="s">
        <v>53</v>
      </c>
      <c r="B71" s="109">
        <f>'Current Budget'!D74</f>
        <v>0</v>
      </c>
      <c r="D71" s="109">
        <v>10</v>
      </c>
      <c r="E71" s="109">
        <v>25</v>
      </c>
      <c r="F71" s="109">
        <v>25</v>
      </c>
      <c r="G71" s="109">
        <v>15</v>
      </c>
      <c r="H71" s="109"/>
      <c r="J71" s="109">
        <f t="shared" si="10"/>
        <v>75</v>
      </c>
      <c r="L71" s="110">
        <f t="shared" si="11"/>
        <v>75</v>
      </c>
    </row>
    <row r="72" spans="1:12" ht="19.95" customHeight="1" x14ac:dyDescent="0.5">
      <c r="A72" s="108" t="s">
        <v>20</v>
      </c>
      <c r="B72" s="109">
        <f>'Current Budget'!D75</f>
        <v>0</v>
      </c>
      <c r="D72" s="109"/>
      <c r="E72" s="109"/>
      <c r="F72" s="109"/>
      <c r="G72" s="109"/>
      <c r="H72" s="109"/>
      <c r="J72" s="109">
        <f t="shared" si="10"/>
        <v>0</v>
      </c>
      <c r="L72" s="110">
        <f t="shared" si="11"/>
        <v>0</v>
      </c>
    </row>
    <row r="73" spans="1:12" ht="19.95" customHeight="1" x14ac:dyDescent="0.5">
      <c r="A73" s="108" t="s">
        <v>73</v>
      </c>
      <c r="B73" s="109">
        <f>'Current Budget'!D76</f>
        <v>0</v>
      </c>
      <c r="D73" s="109"/>
      <c r="E73" s="109"/>
      <c r="F73" s="109"/>
      <c r="G73" s="109"/>
      <c r="H73" s="109"/>
      <c r="J73" s="109">
        <f t="shared" si="10"/>
        <v>0</v>
      </c>
      <c r="L73" s="110">
        <f t="shared" si="11"/>
        <v>0</v>
      </c>
    </row>
    <row r="74" spans="1:12" ht="19.95" customHeight="1" x14ac:dyDescent="0.5">
      <c r="A74" s="108" t="s">
        <v>74</v>
      </c>
      <c r="B74" s="109">
        <f>'Current Budget'!D77</f>
        <v>0</v>
      </c>
      <c r="D74" s="109"/>
      <c r="E74" s="109"/>
      <c r="F74" s="109"/>
      <c r="G74" s="109"/>
      <c r="H74" s="109"/>
      <c r="J74" s="109">
        <f t="shared" si="10"/>
        <v>0</v>
      </c>
      <c r="L74" s="110">
        <f t="shared" si="11"/>
        <v>0</v>
      </c>
    </row>
    <row r="75" spans="1:12" ht="19.95" customHeight="1" x14ac:dyDescent="0.5">
      <c r="A75" s="108" t="s">
        <v>75</v>
      </c>
      <c r="B75" s="109">
        <f>'Current Budget'!D78</f>
        <v>0</v>
      </c>
      <c r="D75" s="109"/>
      <c r="E75" s="109"/>
      <c r="F75" s="109"/>
      <c r="G75" s="109"/>
      <c r="H75" s="109"/>
      <c r="J75" s="109">
        <f t="shared" si="10"/>
        <v>0</v>
      </c>
      <c r="L75" s="110">
        <f t="shared" si="11"/>
        <v>0</v>
      </c>
    </row>
    <row r="76" spans="1:12" ht="19.95" customHeight="1" x14ac:dyDescent="0.5">
      <c r="A76" s="108" t="s">
        <v>76</v>
      </c>
      <c r="B76" s="109">
        <f>'Current Budget'!D79</f>
        <v>0</v>
      </c>
      <c r="D76" s="109"/>
      <c r="E76" s="109"/>
      <c r="F76" s="109"/>
      <c r="G76" s="109"/>
      <c r="H76" s="109"/>
      <c r="J76" s="109">
        <f t="shared" si="10"/>
        <v>0</v>
      </c>
      <c r="L76" s="110">
        <f t="shared" si="11"/>
        <v>0</v>
      </c>
    </row>
    <row r="77" spans="1:12" ht="19.95" customHeight="1" x14ac:dyDescent="0.5">
      <c r="A77" s="108" t="s">
        <v>77</v>
      </c>
      <c r="B77" s="109">
        <f>'Current Budget'!D80</f>
        <v>0</v>
      </c>
      <c r="D77" s="109"/>
      <c r="E77" s="109"/>
      <c r="F77" s="109"/>
      <c r="G77" s="109"/>
      <c r="H77" s="109"/>
      <c r="J77" s="109">
        <f t="shared" si="10"/>
        <v>0</v>
      </c>
      <c r="L77" s="110">
        <f t="shared" si="11"/>
        <v>0</v>
      </c>
    </row>
    <row r="78" spans="1:12" ht="19.95" customHeight="1" x14ac:dyDescent="0.5">
      <c r="A78" s="131" t="s">
        <v>52</v>
      </c>
      <c r="B78" s="109">
        <f>'Current Budget'!D81</f>
        <v>0</v>
      </c>
      <c r="D78" s="109"/>
      <c r="E78" s="109"/>
      <c r="F78" s="109"/>
      <c r="G78" s="109"/>
      <c r="H78" s="109"/>
      <c r="J78" s="109">
        <f t="shared" si="10"/>
        <v>0</v>
      </c>
      <c r="L78" s="110">
        <f t="shared" si="11"/>
        <v>0</v>
      </c>
    </row>
    <row r="79" spans="1:12" ht="19.95" customHeight="1" x14ac:dyDescent="0.5">
      <c r="A79" s="108" t="s">
        <v>33</v>
      </c>
      <c r="B79" s="109">
        <f>'Current Budget'!D82</f>
        <v>0</v>
      </c>
      <c r="D79" s="109"/>
      <c r="E79" s="109"/>
      <c r="F79" s="109"/>
      <c r="G79" s="109"/>
      <c r="H79" s="109"/>
      <c r="J79" s="109">
        <f t="shared" si="10"/>
        <v>0</v>
      </c>
      <c r="L79" s="110">
        <f t="shared" si="11"/>
        <v>0</v>
      </c>
    </row>
    <row r="80" spans="1:12" ht="19.95" customHeight="1" x14ac:dyDescent="0.5">
      <c r="A80" s="108" t="s">
        <v>34</v>
      </c>
      <c r="B80" s="109">
        <f>'Current Budget'!D83</f>
        <v>0</v>
      </c>
      <c r="D80" s="109"/>
      <c r="E80" s="109"/>
      <c r="F80" s="109"/>
      <c r="G80" s="109"/>
      <c r="H80" s="109"/>
      <c r="J80" s="109">
        <f t="shared" si="10"/>
        <v>0</v>
      </c>
      <c r="L80" s="110">
        <f t="shared" si="11"/>
        <v>0</v>
      </c>
    </row>
    <row r="81" spans="1:12" ht="19.95" customHeight="1" x14ac:dyDescent="0.5">
      <c r="A81" s="108" t="s">
        <v>57</v>
      </c>
      <c r="B81" s="109">
        <f>'Current Budget'!D84</f>
        <v>0</v>
      </c>
      <c r="D81" s="109"/>
      <c r="E81" s="109"/>
      <c r="F81" s="109"/>
      <c r="G81" s="109"/>
      <c r="H81" s="109"/>
      <c r="J81" s="109">
        <f t="shared" si="10"/>
        <v>0</v>
      </c>
      <c r="L81" s="110">
        <f t="shared" si="11"/>
        <v>0</v>
      </c>
    </row>
    <row r="82" spans="1:12" ht="19.95" customHeight="1" thickBot="1" x14ac:dyDescent="0.55000000000000004">
      <c r="A82" s="132"/>
      <c r="B82" s="133"/>
      <c r="D82" s="133"/>
      <c r="E82" s="133"/>
      <c r="F82" s="133"/>
      <c r="G82" s="133"/>
      <c r="H82" s="133"/>
      <c r="J82" s="133"/>
      <c r="L82" s="134"/>
    </row>
    <row r="83" spans="1:12" s="103" customFormat="1" ht="19.95" customHeight="1" x14ac:dyDescent="0.5">
      <c r="A83" s="31" t="s">
        <v>84</v>
      </c>
      <c r="B83" s="135">
        <f>B23</f>
        <v>0</v>
      </c>
      <c r="D83" s="136">
        <f>D23</f>
        <v>0</v>
      </c>
      <c r="E83" s="137">
        <f>E23</f>
        <v>0</v>
      </c>
      <c r="F83" s="137">
        <f>F23</f>
        <v>0</v>
      </c>
      <c r="G83" s="137">
        <f>G23</f>
        <v>0</v>
      </c>
      <c r="H83" s="32">
        <f>H23</f>
        <v>0</v>
      </c>
      <c r="I83" s="105"/>
      <c r="J83" s="135">
        <f t="shared" ref="J83:J84" si="12">SUM(D83:H83)</f>
        <v>0</v>
      </c>
      <c r="K83" s="105"/>
      <c r="L83" s="135">
        <f t="shared" ref="L83:L84" si="13">J83-B83</f>
        <v>0</v>
      </c>
    </row>
    <row r="84" spans="1:12" s="103" customFormat="1" ht="19.95" customHeight="1" thickBot="1" x14ac:dyDescent="0.55000000000000004">
      <c r="A84" s="33" t="s">
        <v>85</v>
      </c>
      <c r="B84" s="138">
        <f>-B63-B47-B27</f>
        <v>0</v>
      </c>
      <c r="D84" s="139">
        <f>-D63-D47-D27</f>
        <v>-10</v>
      </c>
      <c r="E84" s="140">
        <f>-E63-E47-E27</f>
        <v>-25</v>
      </c>
      <c r="F84" s="140">
        <f>-F63-F47-F27</f>
        <v>-25</v>
      </c>
      <c r="G84" s="140">
        <f>-G63-G47-G27</f>
        <v>-15</v>
      </c>
      <c r="H84" s="141">
        <f>-H63-H47-H27</f>
        <v>0</v>
      </c>
      <c r="I84" s="105"/>
      <c r="J84" s="142">
        <f t="shared" si="12"/>
        <v>-75</v>
      </c>
      <c r="K84" s="105"/>
      <c r="L84" s="142">
        <f t="shared" si="13"/>
        <v>-75</v>
      </c>
    </row>
    <row r="85" spans="1:12" s="103" customFormat="1" ht="17.149999999999999" thickBot="1" x14ac:dyDescent="0.55000000000000004">
      <c r="A85" s="35" t="s">
        <v>86</v>
      </c>
      <c r="B85" s="123">
        <f>SUM(B83:B84)</f>
        <v>0</v>
      </c>
      <c r="D85" s="143">
        <f>SUM(D83:D84)</f>
        <v>-10</v>
      </c>
      <c r="E85" s="144">
        <f>SUM(E83:E84)</f>
        <v>-25</v>
      </c>
      <c r="F85" s="144">
        <f t="shared" ref="F85:G85" si="14">SUM(F83:F84)</f>
        <v>-25</v>
      </c>
      <c r="G85" s="144">
        <f t="shared" si="14"/>
        <v>-15</v>
      </c>
      <c r="H85" s="145">
        <f>SUM(H83:H84)</f>
        <v>0</v>
      </c>
      <c r="I85" s="105"/>
      <c r="J85" s="146">
        <f>SUM(J83:J84)</f>
        <v>-75</v>
      </c>
      <c r="K85" s="105"/>
      <c r="L85" s="147">
        <f>J85-B85</f>
        <v>-75</v>
      </c>
    </row>
  </sheetData>
  <mergeCells count="2">
    <mergeCell ref="A3:L3"/>
    <mergeCell ref="A1:L1"/>
  </mergeCells>
  <conditionalFormatting sqref="B61:B62">
    <cfRule type="expression" dxfId="21" priority="35">
      <formula>B61&gt;0</formula>
    </cfRule>
    <cfRule type="expression" dxfId="20" priority="36">
      <formula>B61&lt;0</formula>
    </cfRule>
  </conditionalFormatting>
  <conditionalFormatting sqref="A61:A62">
    <cfRule type="expression" dxfId="19" priority="33">
      <formula>A61&gt;0</formula>
    </cfRule>
    <cfRule type="expression" dxfId="18" priority="34">
      <formula>A61&lt;0</formula>
    </cfRule>
  </conditionalFormatting>
  <conditionalFormatting sqref="D61:H61">
    <cfRule type="expression" dxfId="17" priority="31">
      <formula>D61&gt;0</formula>
    </cfRule>
    <cfRule type="expression" dxfId="16" priority="32">
      <formula>D61&lt;0</formula>
    </cfRule>
  </conditionalFormatting>
  <conditionalFormatting sqref="J61">
    <cfRule type="expression" dxfId="15" priority="29">
      <formula>J61&gt;0</formula>
    </cfRule>
    <cfRule type="expression" dxfId="14" priority="30">
      <formula>J61&lt;0</formula>
    </cfRule>
  </conditionalFormatting>
  <conditionalFormatting sqref="L61">
    <cfRule type="expression" dxfId="13" priority="23">
      <formula>L61&gt;0</formula>
    </cfRule>
    <cfRule type="expression" dxfId="12" priority="24">
      <formula>L61&lt;0</formula>
    </cfRule>
  </conditionalFormatting>
  <conditionalFormatting sqref="B85">
    <cfRule type="expression" dxfId="11" priority="9">
      <formula>B85&gt;0</formula>
    </cfRule>
    <cfRule type="expression" dxfId="10" priority="10">
      <formula>B85&lt;0</formula>
    </cfRule>
  </conditionalFormatting>
  <conditionalFormatting sqref="D85:H85">
    <cfRule type="expression" dxfId="9" priority="7">
      <formula>D85&gt;0</formula>
    </cfRule>
    <cfRule type="expression" dxfId="8" priority="8">
      <formula>D85&lt;0</formula>
    </cfRule>
  </conditionalFormatting>
  <conditionalFormatting sqref="L85">
    <cfRule type="expression" dxfId="7" priority="5">
      <formula>L85&gt;0</formula>
    </cfRule>
    <cfRule type="expression" dxfId="6" priority="6">
      <formula>L85&lt;0</formula>
    </cfRule>
  </conditionalFormatting>
  <conditionalFormatting sqref="A85">
    <cfRule type="expression" dxfId="5" priority="3">
      <formula>A85&gt;0</formula>
    </cfRule>
    <cfRule type="expression" dxfId="4" priority="4">
      <formula>A85&lt;0</formula>
    </cfRule>
  </conditionalFormatting>
  <conditionalFormatting sqref="J85">
    <cfRule type="expression" dxfId="3" priority="1">
      <formula>J85&gt;0</formula>
    </cfRule>
    <cfRule type="expression" dxfId="2" priority="2">
      <formula>J85&lt;0</formula>
    </cfRule>
  </conditionalFormatting>
  <printOptions horizontalCentered="1"/>
  <pageMargins left="0.2" right="0.2" top="0.75" bottom="0.75" header="0.3" footer="0.3"/>
  <pageSetup scale="79" fitToHeight="3" orientation="landscape" horizontalDpi="0" verticalDpi="0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DE8BE3B56C6A47AF4E3327FAB9D9C6" ma:contentTypeVersion="4" ma:contentTypeDescription="Create a new document." ma:contentTypeScope="" ma:versionID="15c18ab5c0420f9279aa9680c92ca049">
  <xsd:schema xmlns:xsd="http://www.w3.org/2001/XMLSchema" xmlns:xs="http://www.w3.org/2001/XMLSchema" xmlns:p="http://schemas.microsoft.com/office/2006/metadata/properties" xmlns:ns2="ab280147-06ce-4bac-8225-3b3e9d6b0154" targetNamespace="http://schemas.microsoft.com/office/2006/metadata/properties" ma:root="true" ma:fieldsID="800c98e006c0ad4c7f6738aceaeec86e" ns2:_="">
    <xsd:import namespace="ab280147-06ce-4bac-8225-3b3e9d6b01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80147-06ce-4bac-8225-3b3e9d6b01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7B0B6F-309F-4589-8CF4-BC2FE09B0BC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CD17C0-5F11-48C5-A83E-B3F37A1A82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6763A2-C393-4C4B-919C-2A0B2DCAC6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280147-06ce-4bac-8225-3b3e9d6b01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Goal Sheet</vt:lpstr>
      <vt:lpstr>Current Budget</vt:lpstr>
      <vt:lpstr>Current Exp Tracker</vt:lpstr>
      <vt:lpstr>'Current Budget'!Print_Area</vt:lpstr>
      <vt:lpstr>'Current Exp Tracker'!Print_Area</vt:lpstr>
      <vt:lpstr>'Goal Sheet'!Print_Area</vt:lpstr>
      <vt:lpstr>'Current Budget'!Print_Titles</vt:lpstr>
      <vt:lpstr>'Current Exp Tracker'!Print_Titles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Courtney Davis</cp:lastModifiedBy>
  <cp:lastPrinted>2020-06-24T19:04:53Z</cp:lastPrinted>
  <dcterms:created xsi:type="dcterms:W3CDTF">2017-05-10T17:43:26Z</dcterms:created>
  <dcterms:modified xsi:type="dcterms:W3CDTF">2021-10-26T21:55:19Z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0x010100F9DE8BE3B56C6A47AF4E3327FAB9D9C6</vt:lpwstr>
  </property>
</Properties>
</file>